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900" windowHeight="2220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  <sheet name="ИЗЛОЖБА" sheetId="15" r:id="rId10"/>
  </sheets>
  <definedNames>
    <definedName name="_xlnm._FilterDatabase" localSheetId="0" hidden="1">'5 разред '!$A$11:$X$24</definedName>
    <definedName name="_xlnm._FilterDatabase" localSheetId="1" hidden="1">'6 разред'!$A$11:$Q$24</definedName>
    <definedName name="_xlnm._FilterDatabase" localSheetId="2" hidden="1">'7 разред '!$A$11:$W$24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'!$C$33</definedName>
    <definedName name="_xlnm.Print_Area" localSheetId="0">'5 разред '!$A$1:$Q$27</definedName>
    <definedName name="_xlnm.Print_Area" localSheetId="1">'6 разред'!$A$1:$N$27</definedName>
    <definedName name="_xlnm.Print_Area" localSheetId="2">'7 разред '!$A$1:$N$27</definedName>
    <definedName name="_xlnm.Print_Area" localSheetId="5">АВИО!$A$1:$O$9</definedName>
    <definedName name="_xlnm.Print_Area" localSheetId="7">АУТО!$A$1:$O$9</definedName>
    <definedName name="_xlnm.Print_Area" localSheetId="6">БРОДО!$A$1:$Q$9</definedName>
    <definedName name="_xlnm.Print_Area" localSheetId="4">РАКЕТНО!$A$1:$O$9</definedName>
  </definedNames>
  <calcPr calcId="124519"/>
</workbook>
</file>

<file path=xl/calcChain.xml><?xml version="1.0" encoding="utf-8"?>
<calcChain xmlns="http://schemas.openxmlformats.org/spreadsheetml/2006/main">
  <c r="P24" i="15"/>
  <c r="AC24"/>
  <c r="AE24"/>
  <c r="N15" i="4"/>
  <c r="N15" i="5" l="1"/>
  <c r="N15" i="6"/>
  <c r="P15" s="1"/>
  <c r="I38" i="14"/>
  <c r="I39"/>
  <c r="I37"/>
  <c r="I31"/>
  <c r="I30"/>
  <c r="I29"/>
  <c r="I22"/>
  <c r="I23"/>
  <c r="I21"/>
  <c r="I14"/>
  <c r="I15"/>
  <c r="I13"/>
  <c r="O22" i="12"/>
  <c r="Q22"/>
  <c r="O15"/>
  <c r="Q15"/>
  <c r="O16"/>
  <c r="O17"/>
  <c r="O18"/>
  <c r="O19"/>
  <c r="O20"/>
  <c r="O21"/>
  <c r="O23"/>
  <c r="O24"/>
  <c r="Q16"/>
  <c r="Q17"/>
  <c r="Q18"/>
  <c r="Q19"/>
  <c r="Q20"/>
  <c r="Q21"/>
  <c r="Q23"/>
  <c r="Q24"/>
  <c r="K13" i="11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L13" i="8"/>
  <c r="N15" i="13"/>
  <c r="P15" s="1"/>
  <c r="P15" i="4"/>
  <c r="AC15" i="15"/>
  <c r="P16"/>
  <c r="P17"/>
  <c r="P18"/>
  <c r="P19"/>
  <c r="P20"/>
  <c r="P21"/>
  <c r="P22"/>
  <c r="P23"/>
  <c r="P15"/>
  <c r="AE15" s="1"/>
  <c r="AC23"/>
  <c r="AC22"/>
  <c r="AC21"/>
  <c r="AC20"/>
  <c r="AC19"/>
  <c r="AC18"/>
  <c r="AC17"/>
  <c r="AC16"/>
  <c r="AE16"/>
  <c r="AE17"/>
  <c r="AE18"/>
  <c r="AE19"/>
  <c r="AE20"/>
  <c r="AE21"/>
  <c r="AE22"/>
  <c r="AE23"/>
  <c r="P22" i="4"/>
  <c r="N22"/>
  <c r="N24"/>
  <c r="P24" s="1"/>
  <c r="N23"/>
  <c r="P23" s="1"/>
  <c r="N21"/>
  <c r="P21" s="1"/>
  <c r="N20"/>
  <c r="P20" s="1"/>
  <c r="N19"/>
  <c r="P19" s="1"/>
  <c r="N18"/>
  <c r="P18" s="1"/>
  <c r="N17"/>
  <c r="P17" s="1"/>
  <c r="N16"/>
  <c r="P16" s="1"/>
  <c r="N24" i="5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6"/>
  <c r="P16" s="1"/>
  <c r="P15"/>
  <c r="N24" i="6"/>
  <c r="P24"/>
  <c r="N23"/>
  <c r="P23"/>
  <c r="N22"/>
  <c r="P22"/>
  <c r="N21"/>
  <c r="P21"/>
  <c r="N20"/>
  <c r="P20"/>
  <c r="N19"/>
  <c r="P19"/>
  <c r="N18"/>
  <c r="P18"/>
  <c r="N17"/>
  <c r="P17" s="1"/>
  <c r="N16"/>
  <c r="P16" s="1"/>
  <c r="P16" i="13"/>
  <c r="P18"/>
  <c r="P20"/>
  <c r="P22"/>
  <c r="P24"/>
  <c r="N16"/>
  <c r="N17"/>
  <c r="P17" s="1"/>
  <c r="N18"/>
  <c r="N19"/>
  <c r="P19" s="1"/>
  <c r="N20"/>
  <c r="N21"/>
  <c r="P21" s="1"/>
  <c r="N22"/>
  <c r="N23"/>
  <c r="P23" s="1"/>
  <c r="N24"/>
  <c r="L22" i="9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22" i="8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N13"/>
</calcChain>
</file>

<file path=xl/sharedStrings.xml><?xml version="1.0" encoding="utf-8"?>
<sst xmlns="http://schemas.openxmlformats.org/spreadsheetml/2006/main" count="753" uniqueCount="251">
  <si>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</si>
  <si>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</si>
  <si>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</si>
  <si>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</si>
  <si>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</si>
  <si>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</si>
  <si>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</si>
  <si>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</si>
  <si>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</si>
  <si>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</si>
  <si>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</si>
  <si>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</si>
  <si>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</si>
  <si>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</si>
  <si>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</si>
  <si>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</si>
  <si>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 xml:space="preserve">7. разред ДИСЦИПЛИНА: Практична израда по задатку </t>
  </si>
  <si>
    <t>Г</t>
  </si>
  <si>
    <t>Д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</si>
  <si>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</si>
  <si>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</si>
  <si>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</si>
  <si>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</si>
  <si>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</si>
  <si>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8. разред ДИСЦИПЛИНА: Практична израда по задатку 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</si>
  <si>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</si>
  <si>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</si>
  <si>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</si>
  <si>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</si>
  <si>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</si>
  <si>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</si>
  <si>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</si>
  <si>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</si>
  <si>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</si>
  <si>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</si>
  <si>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</si>
  <si>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</si>
  <si>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</si>
  <si>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</si>
  <si>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</si>
  <si>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</si>
  <si>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</si>
  <si>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</si>
  <si>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</si>
  <si>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</si>
  <si>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</si>
  <si>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</si>
  <si>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</si>
  <si>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</si>
  <si>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0-30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</si>
  <si>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</si>
  <si>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</si>
  <si>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</si>
  <si>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</si>
  <si>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</si>
  <si>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</si>
  <si>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0-5</t>
  </si>
  <si>
    <t>2.____________________________</t>
  </si>
  <si>
    <t>0-10</t>
  </si>
  <si>
    <t>3.____________________________</t>
  </si>
  <si>
    <t>БОДОВАЊЕ ПРАКТИЧАН РАД- Окружно такичење:</t>
  </si>
  <si>
    <t>0-8</t>
  </si>
  <si>
    <t xml:space="preserve">Брушење делова за спајање, прецизност обраде, свака грешка 1 бод мање 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</si>
  <si>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</si>
  <si>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</si>
  <si>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</si>
  <si>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Сви делови урађени по плану и обрађени, (свака грешка 1 бод мање)</t>
  </si>
  <si>
    <t>Чврстоћа спојева (свака грешка 1 бод мање)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</si>
  <si>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</si>
  <si>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</si>
  <si>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</si>
  <si>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</si>
  <si>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</si>
  <si>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</si>
  <si>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</si>
  <si>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</si>
  <si>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</si>
  <si>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</si>
  <si>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</si>
  <si>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</si>
  <si>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</si>
  <si>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</si>
  <si>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</si>
  <si>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</si>
  <si>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</si>
  <si>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</si>
  <si>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</si>
  <si>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</si>
  <si>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</si>
  <si>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</si>
  <si>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</si>
  <si>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</si>
  <si>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</si>
  <si>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</si>
  <si>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</si>
  <si>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</si>
  <si>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</si>
  <si>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</si>
  <si>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</si>
  <si>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</si>
  <si>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</si>
  <si>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VI разред</t>
  </si>
  <si>
    <t>VII разред</t>
  </si>
  <si>
    <t>VIII разред</t>
  </si>
  <si>
    <t>ИЗ ТЕХНИЧКОГ И ИНФОРМАТИЧКОГ ОБРАЗОВАЊА ШКОЛСКЕ 2018/19. ГОДИНЕ</t>
  </si>
  <si>
    <t>8. разред ДИСЦИПЛИНА: Демонстрација и одбрана рада - ИЗЛОЖБА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</si>
  <si>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</si>
  <si>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</si>
  <si>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</si>
  <si>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</si>
  <si>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</si>
  <si>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</si>
  <si>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</si>
  <si>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</si>
  <si>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</si>
  <si>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</si>
  <si>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</si>
  <si>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</si>
  <si>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</si>
  <si>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</si>
  <si>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</si>
  <si>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</si>
  <si>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</si>
  <si>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</si>
  <si>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</si>
  <si>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</si>
  <si>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</si>
  <si>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</si>
  <si>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</si>
  <si>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</si>
  <si>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</si>
  <si>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</si>
  <si>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</si>
  <si>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</si>
  <si>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</si>
  <si>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</si>
  <si>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</si>
  <si>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</si>
  <si>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/>
        <sz val="11"/>
        <color indexed="8"/>
        <rFont val="Arial"/>
        <family val="2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</si>
  <si>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</si>
  <si>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</si>
  <si>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</si>
  <si>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</si>
  <si>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</si>
  <si>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</si>
  <si>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</si>
  <si>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</si>
  <si>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</si>
  <si>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</si>
  <si>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</si>
  <si>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</si>
  <si>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</si>
  <si>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</si>
  <si>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</si>
  <si>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НИВО ТАКМИЧЕЊА: _________ ТАКМИЧЕЊЕ</t>
  </si>
  <si>
    <t xml:space="preserve"> ТЕХНИКА И ТЕХНОЛОГИЈА ШКОЛСКЕ 2019/20. ГОДИНЕ</t>
  </si>
  <si>
    <t>Обрада - нападна ивица -  до 5 бодова по стабилизатору</t>
  </si>
  <si>
    <t>Обрада - излазна ивица - до 5 бодова по стабилизатору</t>
  </si>
  <si>
    <t>Полирање (квалитет полирања- глаткоће површина) - свака грешка 1 бод мање</t>
  </si>
  <si>
    <t>Лепљење стабилизатора: контрола по правцу (погледом) и чврстоћа споја (померањем)</t>
  </si>
  <si>
    <t xml:space="preserve">Савијање траке - стримера. Чврстоћа споја траке и канапа </t>
  </si>
  <si>
    <t xml:space="preserve">Повезани сви делови чврсто (провера издувавањем и лаганим трзајем). </t>
  </si>
  <si>
    <t>Спајање делова, лепљење - чврстоћа везе, свака грешка 1 бод мање</t>
  </si>
  <si>
    <t>Мерење висине ушке крила (грешка 1mm - 1 бод мање)</t>
  </si>
  <si>
    <t xml:space="preserve">Обрада - прецизност обраде нападне и излазне ивице крила. </t>
  </si>
  <si>
    <t>Полирање (квалитет полирања - глаткоће површина)</t>
  </si>
  <si>
    <t>0-25</t>
  </si>
  <si>
    <t>Лепљење фурнира на бочне стране модела брода (прецизност лепљења и финоћа обрада - брушење залепљеног фурнира- ивице обрађене (наоштрене)), свака грешка 1 бод мање</t>
  </si>
  <si>
    <t>ТЕХНИКА И ТЕХНОЛОГИЈА, ТЕХНИЧКО И ИНФОРМАТИЧКО ОБРАЗОВАЊЕ ШКОЛСКЕ 2019/20. ГОДИНЕ</t>
  </si>
  <si>
    <t>0-30 (15)</t>
  </si>
  <si>
    <t>0-20 (15)</t>
  </si>
  <si>
    <t>(0-20)</t>
  </si>
  <si>
    <t>0-25 (50)</t>
  </si>
  <si>
    <t>0-25 (о)</t>
  </si>
  <si>
    <t>Механизам за управљање (точкови се могу померати по правцу лево и десно)</t>
  </si>
  <si>
    <t>0 или 5</t>
  </si>
  <si>
    <t>0или5</t>
  </si>
  <si>
    <t>Сечење, савијање и састављање делова каросерије (минимум 6 делова) - прецизност сечења и савијања и чврстоћа спојева (свака грешка 1 бод мање)</t>
  </si>
  <si>
    <t>Каросерија постављена и учвршћена на модел аута – прецизност и чврстоћа (свака грешка 1 бод мање)</t>
  </si>
  <si>
    <t>Изложба модел</t>
  </si>
  <si>
    <t>НИВО ТАКМИЧЕЊА: _____________ ТАКМИЧЕЊЕ</t>
  </si>
  <si>
    <t>ИЗ ТЕХНИЧКОГ И ИНФОРМАТИЧКОГ ОБРАЗОВАЊА ШКОЛСКЕ 2019/20. ГОДИНЕ</t>
  </si>
  <si>
    <t>НИВО ТАКМИЧЕЊА: __________ ТАКМИЧЕЊЕ</t>
  </si>
  <si>
    <t>ПРЕНОШЕЊЕ МЕРА, ОБРАДА, КОНСТРУКЦИЈА, ЗАВРШНА ОБРАДА</t>
  </si>
  <si>
    <t>Прецизност преношења мера</t>
  </si>
  <si>
    <t>0 - 10</t>
  </si>
  <si>
    <t>Квалитет обраде материјала</t>
  </si>
  <si>
    <t>Савијање лима (жице)</t>
  </si>
  <si>
    <t>Завршна обрада – естетски изглед</t>
  </si>
  <si>
    <t>Рад делимично завршен / Рад потпуно завршен</t>
  </si>
  <si>
    <t>5 или 10</t>
  </si>
  <si>
    <t>Сечење и савијање картона, изглед ивица модела</t>
  </si>
  <si>
    <t>Правилно и прецизно спојени делови</t>
  </si>
  <si>
    <t>Сечење и савијање картона,изглед ивица модела</t>
  </si>
  <si>
    <t>Правилно  и прецизно спојени делови</t>
  </si>
  <si>
    <t xml:space="preserve"> 5 или 10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</si>
  <si>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</si>
  <si>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</si>
  <si>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</si>
  <si>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</si>
  <si>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</si>
  <si>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Напомена: Кота (дубина уреза Држача за оловке), која није дефинисана, остављена ја за самостални избор ученика, као естетска компонента</t>
  </si>
  <si>
    <t>Ена Лазар</t>
  </si>
  <si>
    <t>"Иво Лола Рибар"</t>
  </si>
  <si>
    <t>Браничевски</t>
  </si>
  <si>
    <t>Братислав Илић</t>
  </si>
  <si>
    <t>Емилија Денић</t>
  </si>
  <si>
    <t>Раница Лазић</t>
  </si>
  <si>
    <t>Велико Градиште</t>
  </si>
  <si>
    <t>Давид Ђурић</t>
  </si>
  <si>
    <t>"Иво Лола Рибар" Велико Градиште</t>
  </si>
  <si>
    <t>"Вук Караџић" Мајиловац</t>
  </si>
  <si>
    <t>Бранко Дејановић</t>
  </si>
  <si>
    <t>Елиза Ивановић</t>
  </si>
  <si>
    <t>Михајло Пајић</t>
  </si>
  <si>
    <t>Лана Милановић</t>
  </si>
  <si>
    <t>Тодор Јовановић</t>
  </si>
  <si>
    <t>Лазар Петровић</t>
  </si>
  <si>
    <t>Клавир</t>
  </si>
  <si>
    <t>кики</t>
  </si>
  <si>
    <t>FBI 2.о</t>
  </si>
  <si>
    <t>L.M</t>
  </si>
  <si>
    <t>Лука Јецић</t>
  </si>
  <si>
    <t>6.</t>
  </si>
  <si>
    <t>Парадајз007</t>
  </si>
  <si>
    <t>Уна Узелац</t>
  </si>
  <si>
    <t>Софија Ивановић</t>
  </si>
  <si>
    <t>Тамара Јовановић</t>
  </si>
  <si>
    <t>тамарица</t>
  </si>
  <si>
    <t>Катарина Дамњановић</t>
  </si>
  <si>
    <t>Кристина Ђурић</t>
  </si>
  <si>
    <t>К.р.и.с. 07</t>
  </si>
  <si>
    <t>Даница Пралица</t>
  </si>
  <si>
    <t>звездица13</t>
  </si>
  <si>
    <t>В.Градиште</t>
  </si>
  <si>
    <t>Ана Миленковић</t>
  </si>
  <si>
    <t>фабрика чоколаде</t>
  </si>
  <si>
    <t>Иво Лола Рибар</t>
  </si>
  <si>
    <t>Ђорђе Станковић</t>
  </si>
  <si>
    <t>Силвестра Денић</t>
  </si>
  <si>
    <t>арис</t>
  </si>
  <si>
    <t>Братислав Илић9</t>
  </si>
  <si>
    <t>Саво Милановић</t>
  </si>
  <si>
    <t>патрик звезда</t>
  </si>
  <si>
    <t>Братислац Илић</t>
  </si>
  <si>
    <t>1. ___Братислав Илић_________________</t>
  </si>
  <si>
    <t>2. ____Бранко Дејановић__________________</t>
  </si>
  <si>
    <t xml:space="preserve">            3. ________Братислав Илић______________</t>
  </si>
  <si>
    <t xml:space="preserve">                               3. ________Братислав Илић______________</t>
  </si>
  <si>
    <t xml:space="preserve">                   3. ________Братислав Илић______________</t>
  </si>
  <si>
    <t>3. Раница Лазић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</si>
</sst>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1" fillId="0" borderId="13" xfId="1" applyFont="1" applyFill="1" applyBorder="1" applyAlignment="1">
      <alignment horizontal="center" vertical="center"/>
    </xf>
    <xf numFmtId="0" fontId="0" fillId="0" borderId="14" xfId="0" applyFill="1" applyBorder="1"/>
    <xf numFmtId="0" fontId="22" fillId="0" borderId="13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0" fillId="0" borderId="0" xfId="0" applyFill="1" applyBorder="1"/>
    <xf numFmtId="0" fontId="21" fillId="0" borderId="0" xfId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/>
    <xf numFmtId="0" fontId="0" fillId="2" borderId="14" xfId="0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4" fillId="0" borderId="0" xfId="0" applyFont="1" applyAlignment="1"/>
    <xf numFmtId="0" fontId="2" fillId="3" borderId="6" xfId="0" applyFont="1" applyFill="1" applyBorder="1" applyAlignment="1">
      <alignment horizontal="center"/>
    </xf>
    <xf numFmtId="0" fontId="0" fillId="0" borderId="24" xfId="0" applyBorder="1"/>
    <xf numFmtId="0" fontId="0" fillId="0" borderId="2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9" xfId="0" applyBorder="1"/>
    <xf numFmtId="0" fontId="2" fillId="3" borderId="11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33" xfId="0" applyBorder="1"/>
    <xf numFmtId="0" fontId="2" fillId="3" borderId="23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34" xfId="0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2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16" fillId="0" borderId="26" xfId="0" applyFont="1" applyBorder="1" applyAlignment="1"/>
    <xf numFmtId="0" fontId="0" fillId="0" borderId="1" xfId="0" applyBorder="1"/>
    <xf numFmtId="0" fontId="0" fillId="0" borderId="41" xfId="0" applyBorder="1"/>
    <xf numFmtId="0" fontId="16" fillId="0" borderId="30" xfId="0" applyFont="1" applyBorder="1"/>
    <xf numFmtId="0" fontId="0" fillId="0" borderId="4" xfId="0" applyBorder="1"/>
    <xf numFmtId="0" fontId="0" fillId="0" borderId="42" xfId="0" applyBorder="1"/>
    <xf numFmtId="0" fontId="16" fillId="0" borderId="34" xfId="0" applyFont="1" applyBorder="1"/>
    <xf numFmtId="0" fontId="5" fillId="0" borderId="0" xfId="0" applyFont="1"/>
    <xf numFmtId="0" fontId="26" fillId="0" borderId="1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8" fillId="0" borderId="0" xfId="0" applyFont="1"/>
    <xf numFmtId="0" fontId="29" fillId="4" borderId="65" xfId="0" applyFont="1" applyFill="1" applyBorder="1" applyAlignment="1">
      <alignment horizontal="center" vertical="top" wrapText="1"/>
    </xf>
    <xf numFmtId="0" fontId="29" fillId="5" borderId="66" xfId="0" applyFont="1" applyFill="1" applyBorder="1" applyAlignment="1">
      <alignment vertical="top" wrapText="1"/>
    </xf>
    <xf numFmtId="0" fontId="30" fillId="5" borderId="67" xfId="0" applyFont="1" applyFill="1" applyBorder="1" applyAlignment="1">
      <alignment wrapText="1"/>
    </xf>
    <xf numFmtId="0" fontId="30" fillId="5" borderId="68" xfId="0" applyFont="1" applyFill="1" applyBorder="1" applyAlignment="1">
      <alignment horizontal="center" wrapText="1"/>
    </xf>
    <xf numFmtId="16" fontId="30" fillId="5" borderId="68" xfId="0" applyNumberFormat="1" applyFont="1" applyFill="1" applyBorder="1" applyAlignment="1">
      <alignment horizontal="center" wrapText="1"/>
    </xf>
    <xf numFmtId="0" fontId="29" fillId="4" borderId="35" xfId="0" applyFont="1" applyFill="1" applyBorder="1" applyAlignment="1">
      <alignment horizontal="center" vertical="top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29" fillId="5" borderId="6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6" xfId="0" applyFill="1" applyBorder="1"/>
    <xf numFmtId="0" fontId="0" fillId="0" borderId="30" xfId="0" applyFill="1" applyBorder="1"/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49" fontId="0" fillId="0" borderId="14" xfId="0" applyNumberFormat="1" applyBorder="1"/>
    <xf numFmtId="49" fontId="0" fillId="0" borderId="6" xfId="0" applyNumberFormat="1" applyBorder="1"/>
    <xf numFmtId="0" fontId="0" fillId="0" borderId="32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3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24" fillId="0" borderId="0" xfId="0" applyFont="1" applyAlignment="1">
      <alignment horizontal="right"/>
    </xf>
    <xf numFmtId="0" fontId="33" fillId="0" borderId="0" xfId="0" applyFont="1"/>
    <xf numFmtId="0" fontId="3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9" fillId="4" borderId="64" xfId="0" applyFont="1" applyFill="1" applyBorder="1" applyAlignment="1">
      <alignment horizontal="center" vertical="top" wrapText="1"/>
    </xf>
    <xf numFmtId="0" fontId="29" fillId="4" borderId="69" xfId="0" applyFont="1" applyFill="1" applyBorder="1" applyAlignment="1">
      <alignment horizontal="center" vertical="top" wrapText="1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41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9" fillId="7" borderId="5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9" fillId="7" borderId="59" xfId="0" applyFont="1" applyFill="1" applyBorder="1" applyAlignment="1">
      <alignment horizontal="center" vertical="center"/>
    </xf>
    <xf numFmtId="0" fontId="29" fillId="7" borderId="4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9" fillId="7" borderId="35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30" fillId="5" borderId="41" xfId="0" applyFont="1" applyFill="1" applyBorder="1" applyAlignment="1">
      <alignment horizontal="center" vertical="center" wrapText="1"/>
    </xf>
    <xf numFmtId="16" fontId="30" fillId="5" borderId="4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6" fillId="0" borderId="21" xfId="1" applyFont="1" applyFill="1" applyBorder="1" applyAlignment="1">
      <alignment horizontal="center" vertical="center" wrapText="1"/>
    </xf>
    <xf numFmtId="0" fontId="36" fillId="0" borderId="44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top" wrapText="1"/>
    </xf>
    <xf numFmtId="0" fontId="29" fillId="4" borderId="16" xfId="0" applyFont="1" applyFill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9" fillId="4" borderId="64" xfId="0" applyFont="1" applyFill="1" applyBorder="1" applyAlignment="1">
      <alignment horizontal="center" vertical="top" wrapText="1"/>
    </xf>
    <xf numFmtId="0" fontId="29" fillId="4" borderId="69" xfId="0" applyFont="1" applyFill="1" applyBorder="1" applyAlignment="1">
      <alignment horizontal="center" vertical="top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36" fillId="0" borderId="45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/>
    </xf>
    <xf numFmtId="0" fontId="20" fillId="0" borderId="44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4" xfId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/>
    <xf numFmtId="0" fontId="3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/>
    <xf numFmtId="0" fontId="2" fillId="0" borderId="16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7" borderId="49" xfId="0" applyFont="1" applyFill="1" applyBorder="1" applyAlignment="1">
      <alignment horizontal="center" wrapText="1"/>
    </xf>
    <xf numFmtId="0" fontId="29" fillId="7" borderId="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9" fillId="6" borderId="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/>
    <xf numFmtId="0" fontId="29" fillId="7" borderId="1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9" fillId="7" borderId="16" xfId="0" applyFont="1" applyFill="1" applyBorder="1" applyAlignment="1">
      <alignment horizontal="center" wrapText="1"/>
    </xf>
    <xf numFmtId="0" fontId="29" fillId="7" borderId="5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/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 textRotation="90"/>
    </xf>
    <xf numFmtId="0" fontId="22" fillId="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5" xfId="0" applyFont="1" applyBorder="1"/>
    <xf numFmtId="0" fontId="23" fillId="0" borderId="9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13" zoomScale="80" zoomScaleNormal="80" workbookViewId="0">
      <selection activeCell="L33" sqref="L33"/>
    </sheetView>
  </sheetViews>
  <sheetFormatPr defaultRowHeight="15"/>
  <cols>
    <col min="1" max="1" width="4.42578125" customWidth="1"/>
    <col min="2" max="2" width="11" customWidth="1"/>
    <col min="3" max="3" width="27.5703125" customWidth="1"/>
    <col min="4" max="4" width="6.7109375" customWidth="1"/>
    <col min="5" max="5" width="36.28515625" customWidth="1"/>
    <col min="6" max="7" width="20" customWidth="1"/>
    <col min="8" max="8" width="19.140625" customWidth="1"/>
    <col min="9" max="13" width="4.28515625" customWidth="1"/>
    <col min="14" max="14" width="6.85546875" customWidth="1"/>
    <col min="15" max="15" width="6.7109375" customWidth="1"/>
    <col min="16" max="16" width="8.42578125" customWidth="1"/>
  </cols>
  <sheetData>
    <row r="1" spans="1:18">
      <c r="A1" s="68" t="s">
        <v>41</v>
      </c>
      <c r="D1" s="3"/>
      <c r="E1" s="3"/>
      <c r="F1" s="3"/>
      <c r="G1" s="3"/>
    </row>
    <row r="2" spans="1:18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6" t="s">
        <v>5</v>
      </c>
      <c r="M2" s="266"/>
      <c r="N2" s="266"/>
      <c r="O2" s="264"/>
      <c r="P2" s="264"/>
      <c r="Q2" s="264"/>
    </row>
    <row r="3" spans="1:18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18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1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>
      <c r="A6" s="263" t="s">
        <v>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8">
      <c r="A7" s="263" t="s">
        <v>155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18" ht="8.2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1:18" ht="18.75">
      <c r="A9" s="270" t="s">
        <v>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18" ht="12" customHeight="1" thickBot="1"/>
    <row r="11" spans="1:18" ht="12.75" customHeight="1" thickBot="1">
      <c r="A11" s="271" t="s">
        <v>33</v>
      </c>
      <c r="B11" s="271" t="s">
        <v>34</v>
      </c>
      <c r="C11" s="260" t="s">
        <v>35</v>
      </c>
      <c r="D11" s="271" t="s">
        <v>36</v>
      </c>
      <c r="E11" s="260" t="s">
        <v>37</v>
      </c>
      <c r="F11" s="260" t="s">
        <v>39</v>
      </c>
      <c r="G11" s="260" t="s">
        <v>38</v>
      </c>
      <c r="H11" s="260" t="s">
        <v>40</v>
      </c>
      <c r="I11" s="278" t="s">
        <v>1</v>
      </c>
      <c r="J11" s="279"/>
      <c r="K11" s="279"/>
      <c r="L11" s="279"/>
      <c r="M11" s="279"/>
      <c r="N11" s="279"/>
      <c r="O11" s="279"/>
      <c r="P11" s="280"/>
      <c r="Q11" s="267" t="s">
        <v>2</v>
      </c>
    </row>
    <row r="12" spans="1:18" ht="26.25" customHeight="1" thickBot="1">
      <c r="A12" s="272"/>
      <c r="B12" s="272"/>
      <c r="C12" s="261"/>
      <c r="D12" s="272"/>
      <c r="E12" s="261"/>
      <c r="F12" s="261"/>
      <c r="G12" s="261"/>
      <c r="H12" s="261"/>
      <c r="I12" s="274" t="s">
        <v>28</v>
      </c>
      <c r="J12" s="275"/>
      <c r="K12" s="275"/>
      <c r="L12" s="275"/>
      <c r="M12" s="275"/>
      <c r="N12" s="281" t="s">
        <v>3</v>
      </c>
      <c r="O12" s="283" t="s">
        <v>11</v>
      </c>
      <c r="P12" s="276" t="s">
        <v>12</v>
      </c>
      <c r="Q12" s="268"/>
    </row>
    <row r="13" spans="1:18" ht="27.75" customHeight="1" thickBot="1">
      <c r="A13" s="272"/>
      <c r="B13" s="272"/>
      <c r="C13" s="261"/>
      <c r="D13" s="272"/>
      <c r="E13" s="261"/>
      <c r="F13" s="261"/>
      <c r="G13" s="261"/>
      <c r="H13" s="261"/>
      <c r="I13" s="46" t="s">
        <v>8</v>
      </c>
      <c r="J13" s="46" t="s">
        <v>9</v>
      </c>
      <c r="K13" s="47" t="s">
        <v>10</v>
      </c>
      <c r="L13" s="48" t="s">
        <v>17</v>
      </c>
      <c r="M13" s="48" t="s">
        <v>18</v>
      </c>
      <c r="N13" s="282"/>
      <c r="O13" s="284"/>
      <c r="P13" s="277"/>
      <c r="Q13" s="268"/>
    </row>
    <row r="14" spans="1:18" ht="15.75" thickBot="1">
      <c r="A14" s="273"/>
      <c r="B14" s="273"/>
      <c r="C14" s="262"/>
      <c r="D14" s="273"/>
      <c r="E14" s="262"/>
      <c r="F14" s="262"/>
      <c r="G14" s="262"/>
      <c r="H14" s="262"/>
      <c r="I14" s="21"/>
      <c r="J14" s="21"/>
      <c r="K14" s="21"/>
      <c r="L14" s="49"/>
      <c r="M14" s="53"/>
      <c r="N14" s="17" t="s">
        <v>4</v>
      </c>
      <c r="O14" s="17" t="s">
        <v>4</v>
      </c>
      <c r="P14" s="31" t="s">
        <v>13</v>
      </c>
      <c r="Q14" s="269"/>
    </row>
    <row r="15" spans="1:18">
      <c r="A15" s="57">
        <v>1</v>
      </c>
      <c r="B15" s="383">
        <v>1808</v>
      </c>
      <c r="C15" s="14" t="s">
        <v>202</v>
      </c>
      <c r="D15" s="375">
        <v>5</v>
      </c>
      <c r="E15" s="16" t="s">
        <v>210</v>
      </c>
      <c r="F15" s="16" t="s">
        <v>208</v>
      </c>
      <c r="G15" s="16" t="s">
        <v>204</v>
      </c>
      <c r="H15" s="16" t="s">
        <v>207</v>
      </c>
      <c r="I15" s="377">
        <v>10</v>
      </c>
      <c r="J15" s="378">
        <v>10</v>
      </c>
      <c r="K15" s="378">
        <v>9</v>
      </c>
      <c r="L15" s="378">
        <v>10</v>
      </c>
      <c r="M15" s="378">
        <v>10</v>
      </c>
      <c r="N15" s="52">
        <f>I15+J15+K15+L15+M15</f>
        <v>49</v>
      </c>
      <c r="O15" s="168">
        <v>31</v>
      </c>
      <c r="P15" s="167">
        <f>N15+O15</f>
        <v>80</v>
      </c>
      <c r="Q15" s="381">
        <v>1</v>
      </c>
    </row>
    <row r="16" spans="1:18">
      <c r="A16" s="58">
        <v>2</v>
      </c>
      <c r="B16" s="384" t="s">
        <v>218</v>
      </c>
      <c r="C16" s="9" t="s">
        <v>206</v>
      </c>
      <c r="D16" s="376">
        <v>5</v>
      </c>
      <c r="E16" s="16" t="s">
        <v>210</v>
      </c>
      <c r="F16" s="16" t="s">
        <v>208</v>
      </c>
      <c r="G16" s="16" t="s">
        <v>204</v>
      </c>
      <c r="H16" s="16" t="s">
        <v>207</v>
      </c>
      <c r="I16" s="379">
        <v>9</v>
      </c>
      <c r="J16" s="380">
        <v>8</v>
      </c>
      <c r="K16" s="380">
        <v>8</v>
      </c>
      <c r="L16" s="380">
        <v>7</v>
      </c>
      <c r="M16" s="380">
        <v>8</v>
      </c>
      <c r="N16" s="18">
        <f t="shared" ref="N16:N24" si="0">I16+J16+K16+L16+M16</f>
        <v>40</v>
      </c>
      <c r="O16" s="169">
        <v>23</v>
      </c>
      <c r="P16" s="172">
        <f t="shared" ref="P16:P24" si="1">N16+O16</f>
        <v>63</v>
      </c>
      <c r="Q16" s="376"/>
    </row>
    <row r="17" spans="1:17">
      <c r="A17" s="58">
        <v>3</v>
      </c>
      <c r="B17" s="384">
        <v>6969</v>
      </c>
      <c r="C17" s="9" t="s">
        <v>209</v>
      </c>
      <c r="D17" s="376">
        <v>5</v>
      </c>
      <c r="E17" s="11" t="s">
        <v>211</v>
      </c>
      <c r="F17" s="16" t="s">
        <v>208</v>
      </c>
      <c r="G17" s="16" t="s">
        <v>204</v>
      </c>
      <c r="H17" s="11" t="s">
        <v>212</v>
      </c>
      <c r="I17" s="379">
        <v>9</v>
      </c>
      <c r="J17" s="380">
        <v>8</v>
      </c>
      <c r="K17" s="380">
        <v>9</v>
      </c>
      <c r="L17" s="380">
        <v>8</v>
      </c>
      <c r="M17" s="380">
        <v>9</v>
      </c>
      <c r="N17" s="18">
        <f t="shared" si="0"/>
        <v>43</v>
      </c>
      <c r="O17" s="169">
        <v>13</v>
      </c>
      <c r="P17" s="172">
        <f t="shared" si="1"/>
        <v>56</v>
      </c>
      <c r="Q17" s="376"/>
    </row>
    <row r="18" spans="1:17">
      <c r="A18" s="58">
        <v>4</v>
      </c>
      <c r="B18" s="384">
        <v>312020</v>
      </c>
      <c r="C18" s="9" t="s">
        <v>213</v>
      </c>
      <c r="D18" s="376">
        <v>5</v>
      </c>
      <c r="E18" s="11" t="s">
        <v>211</v>
      </c>
      <c r="F18" s="16" t="s">
        <v>208</v>
      </c>
      <c r="G18" s="16" t="s">
        <v>204</v>
      </c>
      <c r="H18" s="11" t="s">
        <v>212</v>
      </c>
      <c r="I18" s="379">
        <v>8</v>
      </c>
      <c r="J18" s="380">
        <v>8</v>
      </c>
      <c r="K18" s="380">
        <v>8</v>
      </c>
      <c r="L18" s="380">
        <v>7</v>
      </c>
      <c r="M18" s="380">
        <v>8</v>
      </c>
      <c r="N18" s="18">
        <f t="shared" si="0"/>
        <v>39</v>
      </c>
      <c r="O18" s="169">
        <v>17</v>
      </c>
      <c r="P18" s="172">
        <f t="shared" si="1"/>
        <v>56</v>
      </c>
      <c r="Q18" s="376"/>
    </row>
    <row r="19" spans="1:17">
      <c r="A19" s="58">
        <v>5</v>
      </c>
      <c r="B19" s="384" t="s">
        <v>219</v>
      </c>
      <c r="C19" s="9" t="s">
        <v>214</v>
      </c>
      <c r="D19" s="376">
        <v>5</v>
      </c>
      <c r="E19" s="11" t="s">
        <v>211</v>
      </c>
      <c r="F19" s="16" t="s">
        <v>208</v>
      </c>
      <c r="G19" s="16" t="s">
        <v>204</v>
      </c>
      <c r="H19" s="11" t="s">
        <v>212</v>
      </c>
      <c r="I19" s="379">
        <v>7</v>
      </c>
      <c r="J19" s="380">
        <v>6</v>
      </c>
      <c r="K19" s="380">
        <v>6</v>
      </c>
      <c r="L19" s="380">
        <v>5</v>
      </c>
      <c r="M19" s="380">
        <v>6</v>
      </c>
      <c r="N19" s="18">
        <f t="shared" si="0"/>
        <v>30</v>
      </c>
      <c r="O19" s="169">
        <v>16</v>
      </c>
      <c r="P19" s="172">
        <f t="shared" si="1"/>
        <v>46</v>
      </c>
      <c r="Q19" s="376"/>
    </row>
    <row r="20" spans="1:17">
      <c r="A20" s="58">
        <v>6</v>
      </c>
      <c r="B20" s="384" t="s">
        <v>221</v>
      </c>
      <c r="C20" s="9" t="s">
        <v>215</v>
      </c>
      <c r="D20" s="376">
        <v>5</v>
      </c>
      <c r="E20" s="16" t="s">
        <v>210</v>
      </c>
      <c r="F20" s="16" t="s">
        <v>208</v>
      </c>
      <c r="G20" s="16" t="s">
        <v>204</v>
      </c>
      <c r="H20" s="16" t="s">
        <v>207</v>
      </c>
      <c r="I20" s="379">
        <v>5</v>
      </c>
      <c r="J20" s="380">
        <v>5</v>
      </c>
      <c r="K20" s="380">
        <v>5</v>
      </c>
      <c r="L20" s="380">
        <v>5</v>
      </c>
      <c r="M20" s="380">
        <v>0</v>
      </c>
      <c r="N20" s="18">
        <f t="shared" si="0"/>
        <v>20</v>
      </c>
      <c r="O20" s="169">
        <v>26</v>
      </c>
      <c r="P20" s="172">
        <f t="shared" si="1"/>
        <v>46</v>
      </c>
      <c r="Q20" s="376"/>
    </row>
    <row r="21" spans="1:17">
      <c r="A21" s="58">
        <v>7</v>
      </c>
      <c r="B21" s="384" t="s">
        <v>220</v>
      </c>
      <c r="C21" s="9" t="s">
        <v>216</v>
      </c>
      <c r="D21" s="376">
        <v>5</v>
      </c>
      <c r="E21" s="11" t="s">
        <v>211</v>
      </c>
      <c r="F21" s="16" t="s">
        <v>208</v>
      </c>
      <c r="G21" s="16" t="s">
        <v>204</v>
      </c>
      <c r="H21" s="11" t="s">
        <v>212</v>
      </c>
      <c r="I21" s="379">
        <v>0</v>
      </c>
      <c r="J21" s="380">
        <v>5</v>
      </c>
      <c r="K21" s="380">
        <v>5</v>
      </c>
      <c r="L21" s="380">
        <v>5</v>
      </c>
      <c r="M21" s="380">
        <v>0</v>
      </c>
      <c r="N21" s="18">
        <f t="shared" si="0"/>
        <v>15</v>
      </c>
      <c r="O21" s="169">
        <v>21</v>
      </c>
      <c r="P21" s="172">
        <f t="shared" si="1"/>
        <v>36</v>
      </c>
      <c r="Q21" s="376"/>
    </row>
    <row r="22" spans="1:17">
      <c r="A22" s="58">
        <v>8</v>
      </c>
      <c r="B22" s="384">
        <v>1235</v>
      </c>
      <c r="C22" s="9" t="s">
        <v>217</v>
      </c>
      <c r="D22" s="376">
        <v>5</v>
      </c>
      <c r="E22" s="11" t="s">
        <v>211</v>
      </c>
      <c r="F22" s="16" t="s">
        <v>208</v>
      </c>
      <c r="G22" s="16" t="s">
        <v>204</v>
      </c>
      <c r="H22" s="11" t="s">
        <v>212</v>
      </c>
      <c r="I22" s="379">
        <v>0</v>
      </c>
      <c r="J22" s="380">
        <v>6</v>
      </c>
      <c r="K22" s="380">
        <v>6</v>
      </c>
      <c r="L22" s="380">
        <v>6</v>
      </c>
      <c r="M22" s="380">
        <v>0</v>
      </c>
      <c r="N22" s="18">
        <f>I22+J22+K22+L22+M22</f>
        <v>18</v>
      </c>
      <c r="O22" s="169">
        <v>11</v>
      </c>
      <c r="P22" s="172">
        <f>N22+O22</f>
        <v>29</v>
      </c>
      <c r="Q22" s="376"/>
    </row>
    <row r="23" spans="1:17">
      <c r="A23" s="58">
        <v>9</v>
      </c>
      <c r="B23" s="382"/>
      <c r="C23" s="9"/>
      <c r="D23" s="376"/>
      <c r="E23" s="11"/>
      <c r="F23" s="11"/>
      <c r="G23" s="11"/>
      <c r="H23" s="11"/>
      <c r="I23" s="379"/>
      <c r="J23" s="380"/>
      <c r="K23" s="380"/>
      <c r="L23" s="380"/>
      <c r="M23" s="380"/>
      <c r="N23" s="18">
        <f t="shared" si="0"/>
        <v>0</v>
      </c>
      <c r="O23" s="169"/>
      <c r="P23" s="172">
        <f t="shared" si="1"/>
        <v>0</v>
      </c>
      <c r="Q23" s="376"/>
    </row>
    <row r="24" spans="1:17" ht="15.75" thickBot="1">
      <c r="A24" s="59">
        <v>10</v>
      </c>
      <c r="B24" s="382"/>
      <c r="C24" s="9"/>
      <c r="D24" s="376"/>
      <c r="E24" s="11"/>
      <c r="F24" s="11"/>
      <c r="G24" s="11"/>
      <c r="H24" s="11"/>
      <c r="I24" s="379"/>
      <c r="J24" s="380"/>
      <c r="K24" s="380"/>
      <c r="L24" s="380"/>
      <c r="M24" s="380"/>
      <c r="N24" s="19">
        <f t="shared" si="0"/>
        <v>0</v>
      </c>
      <c r="O24" s="177"/>
      <c r="P24" s="173">
        <f t="shared" si="1"/>
        <v>0</v>
      </c>
      <c r="Q24" s="376"/>
    </row>
    <row r="25" spans="1:17">
      <c r="B25" s="4"/>
      <c r="C25" s="4"/>
    </row>
    <row r="26" spans="1:17">
      <c r="D26" t="s">
        <v>29</v>
      </c>
      <c r="F26" t="s">
        <v>245</v>
      </c>
      <c r="H26" t="s">
        <v>246</v>
      </c>
      <c r="K26" s="264" t="s">
        <v>247</v>
      </c>
      <c r="L26" s="264"/>
      <c r="M26" s="264"/>
      <c r="N26" s="264"/>
      <c r="O26" s="264"/>
      <c r="P26" s="264"/>
    </row>
    <row r="28" spans="1:17" ht="15" hidden="1" customHeight="1"/>
    <row r="29" spans="1:17" ht="15" hidden="1" customHeight="1"/>
    <row r="30" spans="1:17" ht="17.25" customHeight="1"/>
    <row r="32" spans="1:17" ht="16.5" thickBot="1">
      <c r="B32" s="149" t="s">
        <v>100</v>
      </c>
    </row>
    <row r="33" spans="2:10" ht="47.25" customHeight="1">
      <c r="B33" s="286" t="s">
        <v>183</v>
      </c>
      <c r="C33" s="287"/>
      <c r="D33" s="287"/>
      <c r="E33" s="155" t="s">
        <v>46</v>
      </c>
    </row>
    <row r="34" spans="2:10" ht="29.25" customHeight="1">
      <c r="B34" s="156" t="s">
        <v>8</v>
      </c>
      <c r="C34" s="288" t="s">
        <v>184</v>
      </c>
      <c r="D34" s="288"/>
      <c r="E34" s="256" t="s">
        <v>185</v>
      </c>
      <c r="F34" s="258" t="s">
        <v>201</v>
      </c>
      <c r="G34" s="259"/>
      <c r="H34" s="259"/>
      <c r="I34" s="259"/>
      <c r="J34" s="259"/>
    </row>
    <row r="35" spans="2:10" ht="32.25" customHeight="1">
      <c r="B35" s="156" t="s">
        <v>9</v>
      </c>
      <c r="C35" s="288" t="s">
        <v>193</v>
      </c>
      <c r="D35" s="288"/>
      <c r="E35" s="256" t="s">
        <v>185</v>
      </c>
    </row>
    <row r="36" spans="2:10" ht="30" customHeight="1">
      <c r="B36" s="156" t="s">
        <v>10</v>
      </c>
      <c r="C36" s="288" t="s">
        <v>194</v>
      </c>
      <c r="D36" s="288"/>
      <c r="E36" s="256" t="s">
        <v>185</v>
      </c>
    </row>
    <row r="37" spans="2:10" ht="30" customHeight="1">
      <c r="B37" s="156" t="s">
        <v>17</v>
      </c>
      <c r="C37" s="288" t="s">
        <v>188</v>
      </c>
      <c r="D37" s="288"/>
      <c r="E37" s="256" t="s">
        <v>185</v>
      </c>
    </row>
    <row r="38" spans="2:10" ht="31.5" customHeight="1" thickBot="1">
      <c r="B38" s="157" t="s">
        <v>18</v>
      </c>
      <c r="C38" s="285" t="s">
        <v>189</v>
      </c>
      <c r="D38" s="285"/>
      <c r="E38" s="257" t="s">
        <v>195</v>
      </c>
    </row>
  </sheetData>
  <mergeCells count="32">
    <mergeCell ref="C38:D38"/>
    <mergeCell ref="B33:D33"/>
    <mergeCell ref="C34:D34"/>
    <mergeCell ref="C35:D35"/>
    <mergeCell ref="C36:D36"/>
    <mergeCell ref="C37:D37"/>
    <mergeCell ref="I12:M12"/>
    <mergeCell ref="P12:P13"/>
    <mergeCell ref="I11:P11"/>
    <mergeCell ref="A11:A14"/>
    <mergeCell ref="N12:N13"/>
    <mergeCell ref="O12:O13"/>
    <mergeCell ref="C11:C14"/>
    <mergeCell ref="D11:D14"/>
    <mergeCell ref="E11:E14"/>
    <mergeCell ref="F11:F14"/>
    <mergeCell ref="F34:J34"/>
    <mergeCell ref="G11:G14"/>
    <mergeCell ref="A8:R8"/>
    <mergeCell ref="O2:Q2"/>
    <mergeCell ref="M3:N3"/>
    <mergeCell ref="A6:R6"/>
    <mergeCell ref="O3:Q3"/>
    <mergeCell ref="M4:N4"/>
    <mergeCell ref="O4:Q4"/>
    <mergeCell ref="L2:N2"/>
    <mergeCell ref="K26:P26"/>
    <mergeCell ref="Q11:Q14"/>
    <mergeCell ref="A9:R9"/>
    <mergeCell ref="B11:B14"/>
    <mergeCell ref="A7:R7"/>
    <mergeCell ref="H11:H14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topLeftCell="D10" workbookViewId="0">
      <selection activeCell="AJ24" sqref="AJ24"/>
    </sheetView>
  </sheetViews>
  <sheetFormatPr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17" customWidth="1"/>
    <col min="6" max="6" width="14.140625" customWidth="1"/>
    <col min="7" max="7" width="11.7109375" customWidth="1"/>
    <col min="8" max="8" width="14.5703125" customWidth="1"/>
    <col min="9" max="9" width="0.28515625" customWidth="1"/>
    <col min="10" max="15" width="3.85546875" hidden="1" customWidth="1"/>
    <col min="16" max="16" width="5.42578125" customWidth="1"/>
    <col min="17" max="17" width="3.7109375" hidden="1" customWidth="1"/>
    <col min="18" max="18" width="3.42578125" hidden="1" customWidth="1"/>
    <col min="19" max="21" width="3.7109375" hidden="1" customWidth="1"/>
    <col min="22" max="22" width="0.85546875" hidden="1" customWidth="1"/>
    <col min="23" max="28" width="3.7109375" hidden="1" customWidth="1"/>
    <col min="29" max="29" width="5.5703125" customWidth="1"/>
    <col min="30" max="30" width="8.28515625" customWidth="1"/>
  </cols>
  <sheetData>
    <row r="1" spans="1:32">
      <c r="A1" s="68" t="s">
        <v>41</v>
      </c>
      <c r="E1" s="3"/>
      <c r="O1" s="188" t="s">
        <v>5</v>
      </c>
    </row>
    <row r="2" spans="1:32">
      <c r="A2" s="68" t="s">
        <v>42</v>
      </c>
      <c r="B2" s="5"/>
      <c r="C2" s="5"/>
      <c r="D2" s="5"/>
      <c r="E2" s="5"/>
      <c r="F2" s="1"/>
      <c r="G2" s="1"/>
      <c r="H2" s="1"/>
      <c r="I2" s="1"/>
      <c r="J2" s="1"/>
      <c r="N2" s="5"/>
      <c r="O2" s="188" t="s">
        <v>6</v>
      </c>
      <c r="P2" s="5"/>
      <c r="Q2" s="1"/>
      <c r="R2" s="1"/>
      <c r="AA2" s="5"/>
      <c r="AB2" s="5"/>
      <c r="AC2" s="5"/>
      <c r="AD2" s="5"/>
    </row>
    <row r="3" spans="1:32">
      <c r="A3" s="68"/>
      <c r="B3" s="5"/>
      <c r="C3" s="5"/>
      <c r="D3" s="5"/>
      <c r="E3" s="5"/>
      <c r="F3" s="1"/>
      <c r="G3" s="1"/>
      <c r="H3" s="1"/>
      <c r="I3" s="1"/>
      <c r="J3" s="1"/>
      <c r="N3" s="5"/>
      <c r="O3" s="188" t="s">
        <v>7</v>
      </c>
      <c r="P3" s="5"/>
      <c r="Q3" s="1"/>
      <c r="R3" s="1"/>
      <c r="AA3" s="5"/>
      <c r="AB3" s="5"/>
      <c r="AC3" s="5"/>
      <c r="AD3" s="5"/>
    </row>
    <row r="4" spans="1:32">
      <c r="A4" s="69" t="s">
        <v>182</v>
      </c>
      <c r="B4" s="5"/>
      <c r="C4" s="5"/>
      <c r="D4" s="5"/>
      <c r="E4" s="5"/>
      <c r="F4" s="1"/>
      <c r="G4" s="1"/>
      <c r="H4" s="1"/>
      <c r="I4" s="1"/>
      <c r="J4" s="1"/>
      <c r="N4" s="5"/>
      <c r="P4" s="5"/>
      <c r="Q4" s="1"/>
      <c r="R4" s="1"/>
      <c r="AA4" s="5"/>
      <c r="AB4" s="5"/>
      <c r="AC4" s="5"/>
      <c r="AD4" s="5"/>
    </row>
    <row r="5" spans="1:3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2">
      <c r="B6" s="263" t="s">
        <v>27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</row>
    <row r="7" spans="1:32">
      <c r="B7" s="263" t="s">
        <v>181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</row>
    <row r="8" spans="1:32" ht="18.75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</row>
    <row r="9" spans="1:32" ht="18.75">
      <c r="B9" s="270" t="s">
        <v>105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</row>
    <row r="10" spans="1:32" ht="15.75" thickBot="1"/>
    <row r="11" spans="1:32" ht="15.75" customHeight="1" thickBot="1">
      <c r="A11" s="271" t="s">
        <v>33</v>
      </c>
      <c r="B11" s="271" t="s">
        <v>34</v>
      </c>
      <c r="C11" s="260" t="s">
        <v>35</v>
      </c>
      <c r="D11" s="372" t="s">
        <v>36</v>
      </c>
      <c r="E11" s="260" t="s">
        <v>37</v>
      </c>
      <c r="F11" s="260" t="s">
        <v>39</v>
      </c>
      <c r="G11" s="260" t="s">
        <v>38</v>
      </c>
      <c r="H11" s="260" t="s">
        <v>40</v>
      </c>
      <c r="I11" s="303" t="s">
        <v>1</v>
      </c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5"/>
      <c r="AE11" s="371" t="s">
        <v>125</v>
      </c>
      <c r="AF11" s="300" t="s">
        <v>2</v>
      </c>
    </row>
    <row r="12" spans="1:32" ht="15.75" customHeight="1" thickBot="1">
      <c r="A12" s="272"/>
      <c r="B12" s="272"/>
      <c r="C12" s="261"/>
      <c r="D12" s="373"/>
      <c r="E12" s="261"/>
      <c r="F12" s="261"/>
      <c r="G12" s="261"/>
      <c r="H12" s="261"/>
      <c r="I12" s="306" t="s">
        <v>106</v>
      </c>
      <c r="J12" s="307"/>
      <c r="K12" s="307"/>
      <c r="L12" s="307"/>
      <c r="M12" s="307"/>
      <c r="N12" s="307"/>
      <c r="O12" s="307"/>
      <c r="P12" s="281" t="s">
        <v>3</v>
      </c>
      <c r="Q12" s="306" t="s">
        <v>107</v>
      </c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281" t="s">
        <v>3</v>
      </c>
      <c r="AD12" s="283" t="s">
        <v>11</v>
      </c>
      <c r="AE12" s="289"/>
      <c r="AF12" s="301"/>
    </row>
    <row r="13" spans="1:32" ht="28.5" customHeight="1" thickBot="1">
      <c r="A13" s="272"/>
      <c r="B13" s="272"/>
      <c r="C13" s="261"/>
      <c r="D13" s="373"/>
      <c r="E13" s="261"/>
      <c r="F13" s="261"/>
      <c r="G13" s="261"/>
      <c r="H13" s="261"/>
      <c r="I13" s="23" t="s">
        <v>8</v>
      </c>
      <c r="J13" s="23" t="s">
        <v>9</v>
      </c>
      <c r="K13" s="23" t="s">
        <v>108</v>
      </c>
      <c r="L13" s="23" t="s">
        <v>18</v>
      </c>
      <c r="M13" s="23" t="s">
        <v>109</v>
      </c>
      <c r="N13" s="22" t="s">
        <v>110</v>
      </c>
      <c r="O13" s="22" t="s">
        <v>17</v>
      </c>
      <c r="P13" s="282"/>
      <c r="Q13" s="23" t="s">
        <v>111</v>
      </c>
      <c r="R13" s="23" t="s">
        <v>112</v>
      </c>
      <c r="S13" s="23" t="s">
        <v>113</v>
      </c>
      <c r="T13" s="23" t="s">
        <v>114</v>
      </c>
      <c r="U13" s="23" t="s">
        <v>115</v>
      </c>
      <c r="V13" s="23" t="s">
        <v>116</v>
      </c>
      <c r="W13" s="23" t="s">
        <v>117</v>
      </c>
      <c r="X13" s="23" t="s">
        <v>120</v>
      </c>
      <c r="Y13" s="23" t="s">
        <v>121</v>
      </c>
      <c r="Z13" s="23" t="s">
        <v>122</v>
      </c>
      <c r="AA13" s="22" t="s">
        <v>123</v>
      </c>
      <c r="AB13" s="22" t="s">
        <v>124</v>
      </c>
      <c r="AC13" s="282"/>
      <c r="AD13" s="284"/>
      <c r="AE13" s="290"/>
      <c r="AF13" s="301"/>
    </row>
    <row r="14" spans="1:32" ht="16.5" customHeight="1" thickBot="1">
      <c r="A14" s="273"/>
      <c r="B14" s="273"/>
      <c r="C14" s="262"/>
      <c r="D14" s="374"/>
      <c r="E14" s="262"/>
      <c r="F14" s="262"/>
      <c r="G14" s="262"/>
      <c r="H14" s="262"/>
      <c r="I14" s="42" t="s">
        <v>119</v>
      </c>
      <c r="J14" s="42" t="s">
        <v>119</v>
      </c>
      <c r="K14" s="42" t="s">
        <v>119</v>
      </c>
      <c r="L14" s="42" t="s">
        <v>119</v>
      </c>
      <c r="M14" s="42" t="s">
        <v>119</v>
      </c>
      <c r="N14" s="35" t="s">
        <v>56</v>
      </c>
      <c r="O14" s="54" t="s">
        <v>56</v>
      </c>
      <c r="P14" s="43" t="s">
        <v>118</v>
      </c>
      <c r="Q14" s="42" t="s">
        <v>68</v>
      </c>
      <c r="R14" s="42" t="s">
        <v>68</v>
      </c>
      <c r="S14" s="42" t="s">
        <v>68</v>
      </c>
      <c r="T14" s="42" t="s">
        <v>68</v>
      </c>
      <c r="U14" s="42" t="s">
        <v>68</v>
      </c>
      <c r="V14" s="42" t="s">
        <v>68</v>
      </c>
      <c r="W14" s="42" t="s">
        <v>68</v>
      </c>
      <c r="X14" s="42" t="s">
        <v>68</v>
      </c>
      <c r="Y14" s="42" t="s">
        <v>68</v>
      </c>
      <c r="Z14" s="42" t="s">
        <v>68</v>
      </c>
      <c r="AA14" s="42" t="s">
        <v>119</v>
      </c>
      <c r="AB14" s="42" t="s">
        <v>68</v>
      </c>
      <c r="AC14" s="43" t="s">
        <v>118</v>
      </c>
      <c r="AD14" s="43" t="s">
        <v>4</v>
      </c>
      <c r="AE14" s="44" t="s">
        <v>14</v>
      </c>
      <c r="AF14" s="370"/>
    </row>
    <row r="15" spans="1:32">
      <c r="A15" s="57">
        <v>1</v>
      </c>
      <c r="B15" s="174" t="s">
        <v>243</v>
      </c>
      <c r="C15" s="29" t="s">
        <v>242</v>
      </c>
      <c r="D15" s="29">
        <v>8</v>
      </c>
      <c r="E15" s="29" t="s">
        <v>203</v>
      </c>
      <c r="F15" s="73" t="s">
        <v>234</v>
      </c>
      <c r="G15" s="73" t="s">
        <v>204</v>
      </c>
      <c r="H15" s="73" t="s">
        <v>207</v>
      </c>
      <c r="I15" s="33">
        <v>2</v>
      </c>
      <c r="J15" s="34">
        <v>3</v>
      </c>
      <c r="K15" s="34">
        <v>2</v>
      </c>
      <c r="L15" s="34">
        <v>3</v>
      </c>
      <c r="M15" s="34">
        <v>3</v>
      </c>
      <c r="N15" s="34">
        <v>5</v>
      </c>
      <c r="O15" s="165">
        <v>2</v>
      </c>
      <c r="P15" s="52">
        <f>I15+J15+K15+N15+O15+L15+M15</f>
        <v>20</v>
      </c>
      <c r="Q15" s="179">
        <v>2</v>
      </c>
      <c r="R15" s="34">
        <v>2</v>
      </c>
      <c r="S15" s="34">
        <v>2</v>
      </c>
      <c r="T15" s="34">
        <v>2</v>
      </c>
      <c r="U15" s="34">
        <v>2</v>
      </c>
      <c r="V15" s="34">
        <v>2</v>
      </c>
      <c r="W15" s="34">
        <v>2</v>
      </c>
      <c r="X15" s="34">
        <v>2</v>
      </c>
      <c r="Y15" s="34">
        <v>2</v>
      </c>
      <c r="Z15" s="34">
        <v>2</v>
      </c>
      <c r="AA15" s="34">
        <v>3</v>
      </c>
      <c r="AB15" s="165">
        <v>2</v>
      </c>
      <c r="AC15" s="52">
        <f>Q15+R15+S15+AA15+AB15+T15+U15+V15+W15+X15+Y15+Z15</f>
        <v>25</v>
      </c>
      <c r="AD15" s="168">
        <v>42</v>
      </c>
      <c r="AE15" s="167">
        <f>P15+AD15+AC15</f>
        <v>87</v>
      </c>
      <c r="AF15" s="170">
        <v>1</v>
      </c>
    </row>
    <row r="16" spans="1:32">
      <c r="A16" s="58">
        <v>2</v>
      </c>
      <c r="B16" s="13"/>
      <c r="C16" s="9"/>
      <c r="D16" s="9"/>
      <c r="E16" s="9"/>
      <c r="F16" s="11"/>
      <c r="G16" s="11"/>
      <c r="H16" s="11"/>
      <c r="I16" s="24"/>
      <c r="J16" s="25"/>
      <c r="K16" s="25"/>
      <c r="L16" s="25"/>
      <c r="M16" s="25"/>
      <c r="N16" s="25"/>
      <c r="O16" s="166"/>
      <c r="P16" s="18">
        <f t="shared" ref="P16:P24" si="0">I16+J16+K16+N16+O16+L16+M16</f>
        <v>0</v>
      </c>
      <c r="Q16" s="180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66"/>
      <c r="AC16" s="18">
        <f t="shared" ref="AC16:AC24" si="1">Q16+R16+S16+AA16+AB16</f>
        <v>0</v>
      </c>
      <c r="AD16" s="169"/>
      <c r="AE16" s="172">
        <f t="shared" ref="AE16:AE24" si="2">P16+AD16</f>
        <v>0</v>
      </c>
      <c r="AF16" s="171"/>
    </row>
    <row r="17" spans="1:32">
      <c r="A17" s="58">
        <v>3</v>
      </c>
      <c r="B17" s="13"/>
      <c r="C17" s="9"/>
      <c r="D17" s="9"/>
      <c r="E17" s="9"/>
      <c r="F17" s="11"/>
      <c r="G17" s="11"/>
      <c r="H17" s="11"/>
      <c r="I17" s="24"/>
      <c r="J17" s="25"/>
      <c r="K17" s="25"/>
      <c r="L17" s="25"/>
      <c r="M17" s="25"/>
      <c r="N17" s="25"/>
      <c r="O17" s="166"/>
      <c r="P17" s="18">
        <f t="shared" si="0"/>
        <v>0</v>
      </c>
      <c r="Q17" s="18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166"/>
      <c r="AC17" s="18">
        <f t="shared" si="1"/>
        <v>0</v>
      </c>
      <c r="AD17" s="169"/>
      <c r="AE17" s="172">
        <f t="shared" si="2"/>
        <v>0</v>
      </c>
      <c r="AF17" s="171"/>
    </row>
    <row r="18" spans="1:32">
      <c r="A18" s="58">
        <v>4</v>
      </c>
      <c r="B18" s="13"/>
      <c r="C18" s="9"/>
      <c r="D18" s="9"/>
      <c r="E18" s="9"/>
      <c r="F18" s="11"/>
      <c r="G18" s="11"/>
      <c r="H18" s="11"/>
      <c r="I18" s="24"/>
      <c r="J18" s="25"/>
      <c r="K18" s="25"/>
      <c r="L18" s="25"/>
      <c r="M18" s="25"/>
      <c r="N18" s="25"/>
      <c r="O18" s="166"/>
      <c r="P18" s="18">
        <f t="shared" si="0"/>
        <v>0</v>
      </c>
      <c r="Q18" s="180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66"/>
      <c r="AC18" s="18">
        <f t="shared" si="1"/>
        <v>0</v>
      </c>
      <c r="AD18" s="169"/>
      <c r="AE18" s="172">
        <f t="shared" si="2"/>
        <v>0</v>
      </c>
      <c r="AF18" s="171"/>
    </row>
    <row r="19" spans="1:32">
      <c r="A19" s="58">
        <v>5</v>
      </c>
      <c r="B19" s="13"/>
      <c r="C19" s="9"/>
      <c r="D19" s="9"/>
      <c r="E19" s="9"/>
      <c r="F19" s="11"/>
      <c r="G19" s="11"/>
      <c r="H19" s="11"/>
      <c r="I19" s="24"/>
      <c r="J19" s="25"/>
      <c r="K19" s="25"/>
      <c r="L19" s="25"/>
      <c r="M19" s="25"/>
      <c r="N19" s="25"/>
      <c r="O19" s="166"/>
      <c r="P19" s="18">
        <f t="shared" si="0"/>
        <v>0</v>
      </c>
      <c r="Q19" s="180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166"/>
      <c r="AC19" s="18">
        <f t="shared" si="1"/>
        <v>0</v>
      </c>
      <c r="AD19" s="169"/>
      <c r="AE19" s="172">
        <f t="shared" si="2"/>
        <v>0</v>
      </c>
      <c r="AF19" s="171"/>
    </row>
    <row r="20" spans="1:32">
      <c r="A20" s="58">
        <v>6</v>
      </c>
      <c r="B20" s="13"/>
      <c r="C20" s="9"/>
      <c r="D20" s="9"/>
      <c r="E20" s="9"/>
      <c r="F20" s="11"/>
      <c r="G20" s="11"/>
      <c r="H20" s="11"/>
      <c r="I20" s="24"/>
      <c r="J20" s="25"/>
      <c r="K20" s="25"/>
      <c r="L20" s="25"/>
      <c r="M20" s="25"/>
      <c r="N20" s="25"/>
      <c r="O20" s="166"/>
      <c r="P20" s="18">
        <f t="shared" si="0"/>
        <v>0</v>
      </c>
      <c r="Q20" s="180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166"/>
      <c r="AC20" s="18">
        <f t="shared" si="1"/>
        <v>0</v>
      </c>
      <c r="AD20" s="169"/>
      <c r="AE20" s="172">
        <f t="shared" si="2"/>
        <v>0</v>
      </c>
      <c r="AF20" s="171"/>
    </row>
    <row r="21" spans="1:32">
      <c r="A21" s="58">
        <v>7</v>
      </c>
      <c r="B21" s="13"/>
      <c r="C21" s="9"/>
      <c r="D21" s="9"/>
      <c r="E21" s="9"/>
      <c r="F21" s="11"/>
      <c r="G21" s="11"/>
      <c r="H21" s="11"/>
      <c r="I21" s="24"/>
      <c r="J21" s="25"/>
      <c r="K21" s="25"/>
      <c r="L21" s="25"/>
      <c r="M21" s="25"/>
      <c r="N21" s="25"/>
      <c r="O21" s="166"/>
      <c r="P21" s="18">
        <f t="shared" si="0"/>
        <v>0</v>
      </c>
      <c r="Q21" s="180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66"/>
      <c r="AC21" s="18">
        <f t="shared" si="1"/>
        <v>0</v>
      </c>
      <c r="AD21" s="169"/>
      <c r="AE21" s="172">
        <f t="shared" si="2"/>
        <v>0</v>
      </c>
      <c r="AF21" s="171"/>
    </row>
    <row r="22" spans="1:32">
      <c r="A22" s="58">
        <v>8</v>
      </c>
      <c r="B22" s="13"/>
      <c r="C22" s="9"/>
      <c r="D22" s="9"/>
      <c r="E22" s="9"/>
      <c r="F22" s="11"/>
      <c r="G22" s="11"/>
      <c r="H22" s="11"/>
      <c r="I22" s="24"/>
      <c r="J22" s="25"/>
      <c r="K22" s="25"/>
      <c r="L22" s="25"/>
      <c r="M22" s="25"/>
      <c r="N22" s="25"/>
      <c r="O22" s="166"/>
      <c r="P22" s="18">
        <f t="shared" si="0"/>
        <v>0</v>
      </c>
      <c r="Q22" s="180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66"/>
      <c r="AC22" s="18">
        <f t="shared" si="1"/>
        <v>0</v>
      </c>
      <c r="AD22" s="169"/>
      <c r="AE22" s="172">
        <f t="shared" si="2"/>
        <v>0</v>
      </c>
      <c r="AF22" s="171"/>
    </row>
    <row r="23" spans="1:32">
      <c r="A23" s="58">
        <v>9</v>
      </c>
      <c r="B23" s="13"/>
      <c r="C23" s="9"/>
      <c r="D23" s="9"/>
      <c r="E23" s="9"/>
      <c r="F23" s="11"/>
      <c r="G23" s="11"/>
      <c r="H23" s="11"/>
      <c r="I23" s="24"/>
      <c r="J23" s="25"/>
      <c r="K23" s="25"/>
      <c r="L23" s="25"/>
      <c r="M23" s="25"/>
      <c r="N23" s="25"/>
      <c r="O23" s="166"/>
      <c r="P23" s="18">
        <f t="shared" si="0"/>
        <v>0</v>
      </c>
      <c r="Q23" s="18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66"/>
      <c r="AC23" s="18">
        <f t="shared" si="1"/>
        <v>0</v>
      </c>
      <c r="AD23" s="169"/>
      <c r="AE23" s="172">
        <f t="shared" si="2"/>
        <v>0</v>
      </c>
      <c r="AF23" s="171"/>
    </row>
    <row r="24" spans="1:32" ht="15.75" thickBot="1">
      <c r="A24" s="59">
        <v>10</v>
      </c>
      <c r="B24" s="175"/>
      <c r="C24" s="10"/>
      <c r="D24" s="10"/>
      <c r="E24" s="10"/>
      <c r="F24" s="12"/>
      <c r="G24" s="12"/>
      <c r="H24" s="12"/>
      <c r="I24" s="27"/>
      <c r="J24" s="28"/>
      <c r="K24" s="28"/>
      <c r="L24" s="28"/>
      <c r="M24" s="28"/>
      <c r="N24" s="28"/>
      <c r="O24" s="176"/>
      <c r="P24" s="19">
        <f t="shared" si="0"/>
        <v>0</v>
      </c>
      <c r="Q24" s="18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76"/>
      <c r="AC24" s="19">
        <f t="shared" si="1"/>
        <v>0</v>
      </c>
      <c r="AD24" s="177"/>
      <c r="AE24" s="173">
        <f t="shared" si="2"/>
        <v>0</v>
      </c>
      <c r="AF24" s="178"/>
    </row>
    <row r="25" spans="1:32"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2">
      <c r="B26" t="s">
        <v>29</v>
      </c>
      <c r="D26" t="s">
        <v>30</v>
      </c>
      <c r="E26" t="s">
        <v>212</v>
      </c>
      <c r="F26" t="s">
        <v>31</v>
      </c>
      <c r="G26" t="s">
        <v>244</v>
      </c>
      <c r="J26" s="51" t="s">
        <v>32</v>
      </c>
      <c r="K26" s="51"/>
      <c r="L26" s="51"/>
      <c r="M26" s="51"/>
      <c r="N26" s="51"/>
      <c r="O26" s="51"/>
      <c r="P26" s="51" t="s">
        <v>250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9" spans="1:32" ht="15.75">
      <c r="C29" s="149" t="s">
        <v>153</v>
      </c>
    </row>
    <row r="31" spans="1:32">
      <c r="C31" s="185" t="s">
        <v>137</v>
      </c>
    </row>
    <row r="32" spans="1:32">
      <c r="B32" s="184" t="s">
        <v>8</v>
      </c>
      <c r="C32" s="182" t="s">
        <v>127</v>
      </c>
      <c r="H32" t="s">
        <v>128</v>
      </c>
    </row>
    <row r="33" spans="2:8">
      <c r="B33" s="184" t="s">
        <v>9</v>
      </c>
      <c r="C33" s="182" t="s">
        <v>129</v>
      </c>
      <c r="H33" t="s">
        <v>128</v>
      </c>
    </row>
    <row r="34" spans="2:8">
      <c r="B34" s="184" t="s">
        <v>108</v>
      </c>
      <c r="C34" s="182" t="s">
        <v>130</v>
      </c>
      <c r="H34" t="s">
        <v>128</v>
      </c>
    </row>
    <row r="35" spans="2:8">
      <c r="B35" s="184" t="s">
        <v>18</v>
      </c>
      <c r="C35" s="182" t="s">
        <v>131</v>
      </c>
      <c r="H35" t="s">
        <v>128</v>
      </c>
    </row>
    <row r="36" spans="2:8">
      <c r="B36" s="184" t="s">
        <v>109</v>
      </c>
      <c r="C36" s="182" t="s">
        <v>132</v>
      </c>
    </row>
    <row r="37" spans="2:8">
      <c r="B37" s="184"/>
      <c r="C37" s="182" t="s">
        <v>136</v>
      </c>
      <c r="H37" t="s">
        <v>128</v>
      </c>
    </row>
    <row r="38" spans="2:8">
      <c r="B38" s="184" t="s">
        <v>110</v>
      </c>
      <c r="C38" s="182" t="s">
        <v>133</v>
      </c>
      <c r="H38" t="s">
        <v>135</v>
      </c>
    </row>
    <row r="39" spans="2:8">
      <c r="B39" s="184" t="s">
        <v>17</v>
      </c>
      <c r="C39" s="182" t="s">
        <v>134</v>
      </c>
      <c r="H39" t="s">
        <v>135</v>
      </c>
    </row>
    <row r="40" spans="2:8">
      <c r="H40" s="183" t="s">
        <v>126</v>
      </c>
    </row>
    <row r="43" spans="2:8">
      <c r="C43" s="185" t="s">
        <v>138</v>
      </c>
    </row>
    <row r="44" spans="2:8" ht="15.75">
      <c r="B44" s="186" t="s">
        <v>111</v>
      </c>
      <c r="C44" s="182" t="s">
        <v>139</v>
      </c>
      <c r="H44" t="s">
        <v>140</v>
      </c>
    </row>
    <row r="45" spans="2:8" ht="15.75">
      <c r="B45" s="186" t="s">
        <v>112</v>
      </c>
      <c r="C45" s="182" t="s">
        <v>142</v>
      </c>
      <c r="H45" t="s">
        <v>140</v>
      </c>
    </row>
    <row r="46" spans="2:8" ht="15.75">
      <c r="B46" s="186" t="s">
        <v>113</v>
      </c>
      <c r="C46" s="182" t="s">
        <v>143</v>
      </c>
      <c r="H46" t="s">
        <v>140</v>
      </c>
    </row>
    <row r="47" spans="2:8" ht="15.75">
      <c r="B47" s="186" t="s">
        <v>114</v>
      </c>
      <c r="C47" s="182" t="s">
        <v>144</v>
      </c>
      <c r="H47" t="s">
        <v>140</v>
      </c>
    </row>
    <row r="48" spans="2:8" ht="15.75">
      <c r="B48" s="186" t="s">
        <v>115</v>
      </c>
      <c r="C48" s="182" t="s">
        <v>145</v>
      </c>
      <c r="H48" t="s">
        <v>140</v>
      </c>
    </row>
    <row r="49" spans="2:8" ht="15.75">
      <c r="B49" s="186" t="s">
        <v>116</v>
      </c>
      <c r="C49" s="182" t="s">
        <v>146</v>
      </c>
      <c r="H49" t="s">
        <v>140</v>
      </c>
    </row>
    <row r="50" spans="2:8" ht="15.75">
      <c r="B50" s="186" t="s">
        <v>117</v>
      </c>
      <c r="C50" s="182" t="s">
        <v>147</v>
      </c>
      <c r="H50" t="s">
        <v>140</v>
      </c>
    </row>
    <row r="51" spans="2:8" ht="15.75">
      <c r="B51" s="186" t="s">
        <v>120</v>
      </c>
      <c r="C51" s="182" t="s">
        <v>148</v>
      </c>
      <c r="H51" t="s">
        <v>140</v>
      </c>
    </row>
    <row r="52" spans="2:8" ht="15.75">
      <c r="B52" s="186" t="s">
        <v>121</v>
      </c>
      <c r="C52" s="182" t="s">
        <v>141</v>
      </c>
      <c r="H52" t="s">
        <v>140</v>
      </c>
    </row>
    <row r="53" spans="2:8" ht="15.75">
      <c r="B53" s="186" t="s">
        <v>122</v>
      </c>
      <c r="C53" s="182" t="s">
        <v>149</v>
      </c>
      <c r="H53" t="s">
        <v>140</v>
      </c>
    </row>
    <row r="54" spans="2:8" ht="15.75">
      <c r="B54" s="186" t="s">
        <v>123</v>
      </c>
      <c r="C54" s="182" t="s">
        <v>150</v>
      </c>
      <c r="H54" t="s">
        <v>152</v>
      </c>
    </row>
    <row r="55" spans="2:8" ht="15.75">
      <c r="B55" s="186" t="s">
        <v>124</v>
      </c>
      <c r="C55" s="182" t="s">
        <v>151</v>
      </c>
      <c r="H55" t="s">
        <v>140</v>
      </c>
    </row>
    <row r="56" spans="2:8">
      <c r="H56" s="183" t="s">
        <v>126</v>
      </c>
    </row>
  </sheetData>
  <mergeCells count="20">
    <mergeCell ref="A11:A14"/>
    <mergeCell ref="B11:B14"/>
    <mergeCell ref="C11:C14"/>
    <mergeCell ref="D11:D14"/>
    <mergeCell ref="E11:E14"/>
    <mergeCell ref="AF11:AF14"/>
    <mergeCell ref="I12:O12"/>
    <mergeCell ref="P12:P13"/>
    <mergeCell ref="AD12:AD13"/>
    <mergeCell ref="B6:AE6"/>
    <mergeCell ref="B7:AE7"/>
    <mergeCell ref="B8:AE8"/>
    <mergeCell ref="B9:AE9"/>
    <mergeCell ref="Q12:AB12"/>
    <mergeCell ref="AC12:AC13"/>
    <mergeCell ref="G11:G14"/>
    <mergeCell ref="H11:H14"/>
    <mergeCell ref="I11:AD11"/>
    <mergeCell ref="AE11:AE13"/>
    <mergeCell ref="F11:F1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opLeftCell="A13" zoomScale="86" zoomScaleNormal="86" workbookViewId="0">
      <selection activeCell="H32" sqref="H32"/>
    </sheetView>
  </sheetViews>
  <sheetFormatPr defaultRowHeight="15"/>
  <cols>
    <col min="1" max="1" width="5.5703125" customWidth="1"/>
    <col min="2" max="2" width="9.85546875" customWidth="1"/>
    <col min="3" max="3" width="25.7109375" customWidth="1"/>
    <col min="4" max="4" width="7.140625" customWidth="1"/>
    <col min="5" max="5" width="34.5703125" customWidth="1"/>
    <col min="6" max="6" width="17.28515625" customWidth="1"/>
    <col min="7" max="7" width="13.140625" customWidth="1"/>
    <col min="8" max="8" width="18" customWidth="1"/>
    <col min="9" max="13" width="3.85546875" customWidth="1"/>
    <col min="14" max="14" width="7.140625" customWidth="1"/>
    <col min="15" max="15" width="7.7109375" customWidth="1"/>
    <col min="16" max="16" width="9" customWidth="1"/>
  </cols>
  <sheetData>
    <row r="1" spans="1:25">
      <c r="A1" s="68" t="s">
        <v>41</v>
      </c>
      <c r="D1" s="3"/>
      <c r="E1" s="3"/>
      <c r="F1" s="3"/>
      <c r="G1" s="3"/>
    </row>
    <row r="2" spans="1:25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6" t="s">
        <v>5</v>
      </c>
      <c r="M2" s="266"/>
      <c r="N2" s="266"/>
      <c r="O2" s="264"/>
      <c r="P2" s="264"/>
      <c r="Q2" s="264"/>
    </row>
    <row r="3" spans="1:25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25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5">
      <c r="A6" s="263" t="s">
        <v>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25">
      <c r="A7" s="263" t="s">
        <v>155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2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1:25" ht="18.75">
      <c r="A9" s="270" t="s">
        <v>15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</row>
    <row r="10" spans="1:25" ht="15.75" thickBot="1"/>
    <row r="11" spans="1:25" ht="12.75" customHeight="1" thickBot="1">
      <c r="A11" s="271" t="s">
        <v>33</v>
      </c>
      <c r="B11" s="271" t="s">
        <v>34</v>
      </c>
      <c r="C11" s="260" t="s">
        <v>35</v>
      </c>
      <c r="D11" s="271" t="s">
        <v>36</v>
      </c>
      <c r="E11" s="260" t="s">
        <v>37</v>
      </c>
      <c r="F11" s="260" t="s">
        <v>39</v>
      </c>
      <c r="G11" s="260" t="s">
        <v>38</v>
      </c>
      <c r="H11" s="260" t="s">
        <v>40</v>
      </c>
      <c r="I11" s="278" t="s">
        <v>1</v>
      </c>
      <c r="J11" s="279"/>
      <c r="K11" s="279"/>
      <c r="L11" s="279"/>
      <c r="M11" s="279"/>
      <c r="N11" s="279"/>
      <c r="O11" s="279"/>
      <c r="P11" s="280"/>
      <c r="Q11" s="267" t="s">
        <v>2</v>
      </c>
    </row>
    <row r="12" spans="1:25" ht="26.25" customHeight="1" thickBot="1">
      <c r="A12" s="272"/>
      <c r="B12" s="272"/>
      <c r="C12" s="261"/>
      <c r="D12" s="272"/>
      <c r="E12" s="261"/>
      <c r="F12" s="261"/>
      <c r="G12" s="261"/>
      <c r="H12" s="261"/>
      <c r="I12" s="293" t="s">
        <v>25</v>
      </c>
      <c r="J12" s="294"/>
      <c r="K12" s="294"/>
      <c r="L12" s="294"/>
      <c r="M12" s="294"/>
      <c r="N12" s="291" t="s">
        <v>3</v>
      </c>
      <c r="O12" s="292" t="s">
        <v>11</v>
      </c>
      <c r="P12" s="289" t="s">
        <v>12</v>
      </c>
      <c r="Q12" s="268"/>
      <c r="T12" s="4"/>
      <c r="U12" s="4"/>
      <c r="V12" s="4"/>
      <c r="W12" s="4"/>
      <c r="X12" s="4"/>
      <c r="Y12" s="4"/>
    </row>
    <row r="13" spans="1:25" ht="25.5" customHeight="1" thickBot="1">
      <c r="A13" s="272"/>
      <c r="B13" s="272"/>
      <c r="C13" s="261"/>
      <c r="D13" s="272"/>
      <c r="E13" s="261"/>
      <c r="F13" s="261"/>
      <c r="G13" s="261"/>
      <c r="H13" s="261"/>
      <c r="I13" s="23" t="s">
        <v>8</v>
      </c>
      <c r="J13" s="23" t="s">
        <v>9</v>
      </c>
      <c r="K13" s="23" t="s">
        <v>10</v>
      </c>
      <c r="L13" s="22" t="s">
        <v>17</v>
      </c>
      <c r="M13" s="22" t="s">
        <v>18</v>
      </c>
      <c r="N13" s="282"/>
      <c r="O13" s="284"/>
      <c r="P13" s="290"/>
      <c r="Q13" s="268"/>
      <c r="T13" s="4"/>
      <c r="U13" s="158"/>
      <c r="V13" s="4"/>
      <c r="W13" s="4"/>
      <c r="X13" s="4"/>
      <c r="Y13" s="4"/>
    </row>
    <row r="14" spans="1:25" ht="17.25" customHeight="1" thickBot="1">
      <c r="A14" s="273"/>
      <c r="B14" s="273"/>
      <c r="C14" s="262"/>
      <c r="D14" s="273"/>
      <c r="E14" s="262"/>
      <c r="F14" s="262"/>
      <c r="G14" s="262"/>
      <c r="H14" s="262"/>
      <c r="I14" s="37"/>
      <c r="J14" s="37"/>
      <c r="K14" s="37"/>
      <c r="L14" s="37"/>
      <c r="M14" s="55"/>
      <c r="N14" s="45" t="s">
        <v>4</v>
      </c>
      <c r="O14" s="17" t="s">
        <v>4</v>
      </c>
      <c r="P14" s="50" t="s">
        <v>14</v>
      </c>
      <c r="Q14" s="269"/>
      <c r="T14" s="159"/>
      <c r="U14" s="161"/>
      <c r="V14" s="161"/>
      <c r="W14" s="160"/>
      <c r="X14" s="162"/>
      <c r="Y14" s="4"/>
    </row>
    <row r="15" spans="1:25" ht="15" customHeight="1">
      <c r="A15" s="57">
        <v>1</v>
      </c>
      <c r="B15" s="383" t="s">
        <v>224</v>
      </c>
      <c r="C15" s="14" t="s">
        <v>222</v>
      </c>
      <c r="D15" s="385" t="s">
        <v>223</v>
      </c>
      <c r="E15" s="16" t="s">
        <v>210</v>
      </c>
      <c r="F15" s="16" t="s">
        <v>208</v>
      </c>
      <c r="G15" s="16" t="s">
        <v>204</v>
      </c>
      <c r="H15" s="16" t="s">
        <v>205</v>
      </c>
      <c r="I15" s="386">
        <v>10</v>
      </c>
      <c r="J15" s="387">
        <v>10</v>
      </c>
      <c r="K15" s="387">
        <v>9</v>
      </c>
      <c r="L15" s="387">
        <v>10</v>
      </c>
      <c r="M15" s="387">
        <v>10</v>
      </c>
      <c r="N15" s="52">
        <f>I15+J15+K15+L15+M15</f>
        <v>49</v>
      </c>
      <c r="O15" s="168">
        <v>41</v>
      </c>
      <c r="P15" s="167">
        <f>N15+O15</f>
        <v>90</v>
      </c>
      <c r="Q15" s="375">
        <v>1</v>
      </c>
      <c r="T15" s="159"/>
      <c r="U15" s="161"/>
      <c r="V15" s="161"/>
      <c r="W15" s="160"/>
      <c r="X15" s="162"/>
      <c r="Y15" s="4"/>
    </row>
    <row r="16" spans="1:25" ht="16.5" customHeight="1">
      <c r="A16" s="58">
        <v>2</v>
      </c>
      <c r="B16" s="384">
        <v>1005</v>
      </c>
      <c r="C16" s="9" t="s">
        <v>225</v>
      </c>
      <c r="D16" s="385" t="s">
        <v>223</v>
      </c>
      <c r="E16" s="16" t="s">
        <v>210</v>
      </c>
      <c r="F16" s="16" t="s">
        <v>208</v>
      </c>
      <c r="G16" s="16" t="s">
        <v>204</v>
      </c>
      <c r="H16" s="16" t="s">
        <v>205</v>
      </c>
      <c r="I16" s="388">
        <v>10</v>
      </c>
      <c r="J16" s="389">
        <v>10</v>
      </c>
      <c r="K16" s="389">
        <v>9</v>
      </c>
      <c r="L16" s="389">
        <v>10</v>
      </c>
      <c r="M16" s="389">
        <v>10</v>
      </c>
      <c r="N16" s="18">
        <f t="shared" ref="N16:N24" si="0">I16+J16+K16+L16+M16</f>
        <v>49</v>
      </c>
      <c r="O16" s="169">
        <v>32</v>
      </c>
      <c r="P16" s="172">
        <f t="shared" ref="P16:P24" si="1">N16+O16</f>
        <v>81</v>
      </c>
      <c r="Q16" s="376">
        <v>2</v>
      </c>
      <c r="T16" s="163"/>
      <c r="U16" s="161"/>
      <c r="V16" s="161"/>
      <c r="W16" s="160"/>
      <c r="X16" s="162"/>
      <c r="Y16" s="4"/>
    </row>
    <row r="17" spans="1:25" ht="16.5" customHeight="1">
      <c r="A17" s="58">
        <v>3</v>
      </c>
      <c r="B17" s="384">
        <v>2022008</v>
      </c>
      <c r="C17" s="9" t="s">
        <v>226</v>
      </c>
      <c r="D17" s="385" t="s">
        <v>223</v>
      </c>
      <c r="E17" s="11" t="s">
        <v>211</v>
      </c>
      <c r="F17" s="16" t="s">
        <v>208</v>
      </c>
      <c r="G17" s="16" t="s">
        <v>204</v>
      </c>
      <c r="H17" s="11" t="s">
        <v>212</v>
      </c>
      <c r="I17" s="388">
        <v>9</v>
      </c>
      <c r="J17" s="389">
        <v>10</v>
      </c>
      <c r="K17" s="389">
        <v>8</v>
      </c>
      <c r="L17" s="389">
        <v>8</v>
      </c>
      <c r="M17" s="389">
        <v>10</v>
      </c>
      <c r="N17" s="18">
        <f t="shared" si="0"/>
        <v>45</v>
      </c>
      <c r="O17" s="169">
        <v>35</v>
      </c>
      <c r="P17" s="172">
        <f t="shared" si="1"/>
        <v>80</v>
      </c>
      <c r="Q17" s="376">
        <v>3</v>
      </c>
      <c r="T17" s="163"/>
      <c r="U17" s="161"/>
      <c r="V17" s="161"/>
      <c r="W17" s="160"/>
      <c r="X17" s="162"/>
      <c r="Y17" s="4"/>
    </row>
    <row r="18" spans="1:25" ht="15" customHeight="1">
      <c r="A18" s="58">
        <v>4</v>
      </c>
      <c r="B18" s="384" t="s">
        <v>228</v>
      </c>
      <c r="C18" s="9" t="s">
        <v>227</v>
      </c>
      <c r="D18" s="385" t="s">
        <v>223</v>
      </c>
      <c r="E18" s="11" t="s">
        <v>211</v>
      </c>
      <c r="F18" s="16" t="s">
        <v>208</v>
      </c>
      <c r="G18" s="16" t="s">
        <v>204</v>
      </c>
      <c r="H18" s="11" t="s">
        <v>212</v>
      </c>
      <c r="I18" s="388">
        <v>10</v>
      </c>
      <c r="J18" s="389">
        <v>10</v>
      </c>
      <c r="K18" s="389">
        <v>10</v>
      </c>
      <c r="L18" s="389">
        <v>10</v>
      </c>
      <c r="M18" s="389">
        <v>10</v>
      </c>
      <c r="N18" s="18">
        <f t="shared" si="0"/>
        <v>50</v>
      </c>
      <c r="O18" s="169">
        <v>29</v>
      </c>
      <c r="P18" s="172">
        <f t="shared" si="1"/>
        <v>79</v>
      </c>
      <c r="Q18" s="376"/>
      <c r="T18" s="159"/>
      <c r="U18" s="161"/>
      <c r="V18" s="161"/>
      <c r="W18" s="160"/>
      <c r="X18" s="162"/>
      <c r="Y18" s="4"/>
    </row>
    <row r="19" spans="1:25" ht="15" customHeight="1">
      <c r="A19" s="58">
        <v>5</v>
      </c>
      <c r="B19" s="384">
        <v>1107</v>
      </c>
      <c r="C19" s="9" t="s">
        <v>229</v>
      </c>
      <c r="D19" s="385" t="s">
        <v>223</v>
      </c>
      <c r="E19" s="16" t="s">
        <v>210</v>
      </c>
      <c r="F19" s="16" t="s">
        <v>208</v>
      </c>
      <c r="G19" s="16" t="s">
        <v>204</v>
      </c>
      <c r="H19" s="16" t="s">
        <v>205</v>
      </c>
      <c r="I19" s="388">
        <v>10</v>
      </c>
      <c r="J19" s="389">
        <v>10</v>
      </c>
      <c r="K19" s="389">
        <v>9</v>
      </c>
      <c r="L19" s="389">
        <v>9</v>
      </c>
      <c r="M19" s="389">
        <v>10</v>
      </c>
      <c r="N19" s="18">
        <f t="shared" si="0"/>
        <v>48</v>
      </c>
      <c r="O19" s="169">
        <v>24</v>
      </c>
      <c r="P19" s="172">
        <f t="shared" si="1"/>
        <v>72</v>
      </c>
      <c r="Q19" s="376"/>
      <c r="T19" s="159"/>
      <c r="U19" s="161"/>
      <c r="V19" s="161"/>
      <c r="W19" s="160"/>
      <c r="X19" s="162"/>
      <c r="Y19" s="4"/>
    </row>
    <row r="20" spans="1:25">
      <c r="A20" s="58">
        <v>6</v>
      </c>
      <c r="B20" s="384" t="s">
        <v>231</v>
      </c>
      <c r="C20" s="9" t="s">
        <v>230</v>
      </c>
      <c r="D20" s="385" t="s">
        <v>223</v>
      </c>
      <c r="E20" s="11" t="s">
        <v>211</v>
      </c>
      <c r="F20" s="16" t="s">
        <v>208</v>
      </c>
      <c r="G20" s="16" t="s">
        <v>204</v>
      </c>
      <c r="H20" s="11" t="s">
        <v>212</v>
      </c>
      <c r="I20" s="388">
        <v>5</v>
      </c>
      <c r="J20" s="389">
        <v>5</v>
      </c>
      <c r="K20" s="389">
        <v>5</v>
      </c>
      <c r="L20" s="389">
        <v>5</v>
      </c>
      <c r="M20" s="389">
        <v>10</v>
      </c>
      <c r="N20" s="18">
        <f t="shared" si="0"/>
        <v>30</v>
      </c>
      <c r="O20" s="169">
        <v>27</v>
      </c>
      <c r="P20" s="172">
        <f t="shared" si="1"/>
        <v>57</v>
      </c>
      <c r="Q20" s="376"/>
    </row>
    <row r="21" spans="1:25">
      <c r="A21" s="58">
        <v>7</v>
      </c>
      <c r="B21" s="384"/>
      <c r="C21" s="9"/>
      <c r="D21" s="9"/>
      <c r="E21" s="11"/>
      <c r="F21" s="11"/>
      <c r="G21" s="11"/>
      <c r="H21" s="11"/>
      <c r="I21" s="388"/>
      <c r="J21" s="389"/>
      <c r="K21" s="389"/>
      <c r="L21" s="389"/>
      <c r="M21" s="389"/>
      <c r="N21" s="18">
        <f t="shared" si="0"/>
        <v>0</v>
      </c>
      <c r="O21" s="169"/>
      <c r="P21" s="172">
        <f t="shared" si="1"/>
        <v>0</v>
      </c>
      <c r="Q21" s="376"/>
    </row>
    <row r="22" spans="1:25">
      <c r="A22" s="58">
        <v>8</v>
      </c>
      <c r="B22" s="384"/>
      <c r="C22" s="9"/>
      <c r="D22" s="9"/>
      <c r="E22" s="11"/>
      <c r="F22" s="11"/>
      <c r="G22" s="11"/>
      <c r="H22" s="11"/>
      <c r="I22" s="388"/>
      <c r="J22" s="389"/>
      <c r="K22" s="389"/>
      <c r="L22" s="389"/>
      <c r="M22" s="389"/>
      <c r="N22" s="18">
        <f t="shared" si="0"/>
        <v>0</v>
      </c>
      <c r="O22" s="169"/>
      <c r="P22" s="172">
        <f t="shared" si="1"/>
        <v>0</v>
      </c>
      <c r="Q22" s="376"/>
    </row>
    <row r="23" spans="1:25">
      <c r="A23" s="58">
        <v>9</v>
      </c>
      <c r="B23" s="384"/>
      <c r="C23" s="9"/>
      <c r="D23" s="9"/>
      <c r="E23" s="11"/>
      <c r="F23" s="11"/>
      <c r="G23" s="11"/>
      <c r="H23" s="11"/>
      <c r="I23" s="388"/>
      <c r="J23" s="389"/>
      <c r="K23" s="389"/>
      <c r="L23" s="389"/>
      <c r="M23" s="389"/>
      <c r="N23" s="18">
        <f t="shared" si="0"/>
        <v>0</v>
      </c>
      <c r="O23" s="169"/>
      <c r="P23" s="172">
        <f t="shared" si="1"/>
        <v>0</v>
      </c>
      <c r="Q23" s="376"/>
    </row>
    <row r="24" spans="1:25" ht="15.75" thickBot="1">
      <c r="A24" s="59">
        <v>10</v>
      </c>
      <c r="B24" s="384"/>
      <c r="C24" s="9"/>
      <c r="D24" s="9"/>
      <c r="E24" s="11"/>
      <c r="F24" s="11"/>
      <c r="G24" s="11"/>
      <c r="H24" s="11"/>
      <c r="I24" s="388"/>
      <c r="J24" s="389"/>
      <c r="K24" s="389"/>
      <c r="L24" s="389"/>
      <c r="M24" s="389"/>
      <c r="N24" s="19">
        <f t="shared" si="0"/>
        <v>0</v>
      </c>
      <c r="O24" s="177"/>
      <c r="P24" s="173">
        <f t="shared" si="1"/>
        <v>0</v>
      </c>
      <c r="Q24" s="376"/>
    </row>
    <row r="25" spans="1:25">
      <c r="B25" s="4"/>
      <c r="C25" s="4"/>
      <c r="F25" s="20"/>
      <c r="G25" s="20"/>
      <c r="H25" s="20"/>
      <c r="I25" s="20"/>
      <c r="J25" s="20"/>
      <c r="K25" s="20"/>
      <c r="L25" s="20"/>
      <c r="M25" s="20"/>
    </row>
    <row r="26" spans="1:25">
      <c r="A26" t="s">
        <v>29</v>
      </c>
      <c r="D26" t="s">
        <v>245</v>
      </c>
      <c r="F26" t="s">
        <v>246</v>
      </c>
      <c r="I26" s="264" t="s">
        <v>248</v>
      </c>
      <c r="J26" s="264"/>
      <c r="K26" s="264"/>
      <c r="L26" s="264"/>
      <c r="M26" s="264"/>
      <c r="N26" s="264"/>
    </row>
    <row r="27" spans="1:25">
      <c r="F27" s="20"/>
      <c r="G27" s="20"/>
      <c r="H27" s="20"/>
      <c r="I27" s="20"/>
      <c r="J27" s="20"/>
      <c r="K27" s="20"/>
      <c r="L27" s="20"/>
      <c r="M27" s="20"/>
    </row>
    <row r="28" spans="1:25" hidden="1"/>
    <row r="29" spans="1:25" hidden="1"/>
    <row r="30" spans="1:25" ht="18.75" customHeight="1"/>
    <row r="31" spans="1:25" ht="16.5" thickBot="1">
      <c r="B31" s="149" t="s">
        <v>101</v>
      </c>
    </row>
    <row r="32" spans="1:25" ht="31.5" customHeight="1" thickBot="1">
      <c r="B32" s="190" t="s">
        <v>183</v>
      </c>
      <c r="C32" s="191"/>
      <c r="D32" s="150" t="s">
        <v>46</v>
      </c>
    </row>
    <row r="33" spans="2:4" ht="32.25" thickBot="1">
      <c r="B33" s="151" t="s">
        <v>8</v>
      </c>
      <c r="C33" s="152" t="s">
        <v>184</v>
      </c>
      <c r="D33" s="153" t="s">
        <v>185</v>
      </c>
    </row>
    <row r="34" spans="2:4" ht="48" thickBot="1">
      <c r="B34" s="151" t="s">
        <v>9</v>
      </c>
      <c r="C34" s="152" t="s">
        <v>191</v>
      </c>
      <c r="D34" s="153" t="s">
        <v>185</v>
      </c>
    </row>
    <row r="35" spans="2:4" ht="32.25" thickBot="1">
      <c r="B35" s="151" t="s">
        <v>10</v>
      </c>
      <c r="C35" s="152" t="s">
        <v>192</v>
      </c>
      <c r="D35" s="153" t="s">
        <v>185</v>
      </c>
    </row>
    <row r="36" spans="2:4" ht="32.25" thickBot="1">
      <c r="B36" s="151" t="s">
        <v>17</v>
      </c>
      <c r="C36" s="152" t="s">
        <v>188</v>
      </c>
      <c r="D36" s="153" t="s">
        <v>185</v>
      </c>
    </row>
    <row r="37" spans="2:4" ht="32.25" thickBot="1">
      <c r="B37" s="151" t="s">
        <v>18</v>
      </c>
      <c r="C37" s="152" t="s">
        <v>189</v>
      </c>
      <c r="D37" s="154" t="s">
        <v>190</v>
      </c>
    </row>
  </sheetData>
  <mergeCells count="25">
    <mergeCell ref="A9:P9"/>
    <mergeCell ref="I11:P11"/>
    <mergeCell ref="I12:M12"/>
    <mergeCell ref="L2:N2"/>
    <mergeCell ref="O2:Q2"/>
    <mergeCell ref="M3:N3"/>
    <mergeCell ref="O3:Q3"/>
    <mergeCell ref="M4:N4"/>
    <mergeCell ref="O4:Q4"/>
    <mergeCell ref="A7:R7"/>
    <mergeCell ref="A6:R6"/>
    <mergeCell ref="Q11:Q14"/>
    <mergeCell ref="A8:P8"/>
    <mergeCell ref="P12:P13"/>
    <mergeCell ref="A11:A14"/>
    <mergeCell ref="B11:B14"/>
    <mergeCell ref="C11:C14"/>
    <mergeCell ref="D11:D14"/>
    <mergeCell ref="N12:N13"/>
    <mergeCell ref="O12:O13"/>
    <mergeCell ref="E11:E14"/>
    <mergeCell ref="F11:F14"/>
    <mergeCell ref="G11:G14"/>
    <mergeCell ref="H11:H14"/>
    <mergeCell ref="I26:N26"/>
  </mergeCells>
  <printOptions horizontalCentered="1"/>
  <pageMargins left="0.23622047244094499" right="0.23622047244094499" top="0.35433070866141703" bottom="0.5" header="0.31496062992126" footer="0.6875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opLeftCell="A9" zoomScale="80" zoomScaleNormal="80" workbookViewId="0">
      <selection activeCell="K31" sqref="K31"/>
    </sheetView>
  </sheetViews>
  <sheetFormatPr defaultRowHeight="15"/>
  <cols>
    <col min="1" max="1" width="5" customWidth="1"/>
    <col min="2" max="2" width="15" customWidth="1"/>
    <col min="3" max="3" width="23.42578125" customWidth="1"/>
    <col min="4" max="4" width="6.5703125" customWidth="1"/>
    <col min="5" max="5" width="25.5703125" customWidth="1"/>
    <col min="6" max="6" width="13.28515625" customWidth="1"/>
    <col min="7" max="7" width="17.140625" customWidth="1"/>
    <col min="8" max="8" width="18.5703125" customWidth="1"/>
    <col min="9" max="9" width="4.85546875" customWidth="1"/>
    <col min="10" max="10" width="4.140625" customWidth="1"/>
    <col min="11" max="12" width="5" customWidth="1"/>
    <col min="13" max="13" width="5.85546875" customWidth="1"/>
    <col min="14" max="15" width="5.7109375" customWidth="1"/>
    <col min="16" max="16" width="6.7109375" customWidth="1"/>
    <col min="17" max="18" width="5.7109375" customWidth="1"/>
    <col min="19" max="19" width="7.7109375" customWidth="1"/>
    <col min="20" max="20" width="4.28515625" customWidth="1"/>
  </cols>
  <sheetData>
    <row r="1" spans="1:28">
      <c r="A1" s="68" t="s">
        <v>41</v>
      </c>
      <c r="D1" s="3"/>
      <c r="E1" s="3"/>
      <c r="F1" s="3"/>
      <c r="G1" s="3"/>
    </row>
    <row r="2" spans="1:28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6" t="s">
        <v>5</v>
      </c>
      <c r="M2" s="266"/>
      <c r="N2" s="266"/>
      <c r="O2" s="264"/>
      <c r="P2" s="264"/>
      <c r="Q2" s="264"/>
    </row>
    <row r="3" spans="1:28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28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2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8">
      <c r="A6" s="263" t="s">
        <v>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28">
      <c r="A7" s="263" t="s">
        <v>155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28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28" ht="18.75">
      <c r="A9" s="270" t="s">
        <v>16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</row>
    <row r="10" spans="1:28" ht="15.75" thickBot="1"/>
    <row r="11" spans="1:28" ht="12.75" customHeight="1" thickBot="1">
      <c r="A11" s="271" t="s">
        <v>33</v>
      </c>
      <c r="B11" s="271" t="s">
        <v>34</v>
      </c>
      <c r="C11" s="260" t="s">
        <v>35</v>
      </c>
      <c r="D11" s="271" t="s">
        <v>36</v>
      </c>
      <c r="E11" s="260" t="s">
        <v>37</v>
      </c>
      <c r="F11" s="260" t="s">
        <v>39</v>
      </c>
      <c r="G11" s="260" t="s">
        <v>38</v>
      </c>
      <c r="H11" s="260" t="s">
        <v>40</v>
      </c>
      <c r="I11" s="303" t="s">
        <v>1</v>
      </c>
      <c r="J11" s="304"/>
      <c r="K11" s="304"/>
      <c r="L11" s="304"/>
      <c r="M11" s="304"/>
      <c r="N11" s="304"/>
      <c r="O11" s="305"/>
      <c r="P11" s="297" t="s">
        <v>12</v>
      </c>
      <c r="Q11" s="300" t="s">
        <v>2</v>
      </c>
      <c r="R11" s="38"/>
      <c r="S11" s="38"/>
      <c r="T11" s="38"/>
      <c r="U11" s="38"/>
      <c r="V11" s="39"/>
      <c r="W11" s="39"/>
      <c r="X11" s="4"/>
    </row>
    <row r="12" spans="1:28" ht="26.25" customHeight="1" thickBot="1">
      <c r="A12" s="272"/>
      <c r="B12" s="272"/>
      <c r="C12" s="261"/>
      <c r="D12" s="272"/>
      <c r="E12" s="261"/>
      <c r="F12" s="261"/>
      <c r="G12" s="261"/>
      <c r="H12" s="261"/>
      <c r="I12" s="274" t="s">
        <v>26</v>
      </c>
      <c r="J12" s="275"/>
      <c r="K12" s="275"/>
      <c r="L12" s="275"/>
      <c r="M12" s="302"/>
      <c r="N12" s="281" t="s">
        <v>3</v>
      </c>
      <c r="O12" s="283" t="s">
        <v>11</v>
      </c>
      <c r="P12" s="298"/>
      <c r="Q12" s="301"/>
      <c r="R12" s="40"/>
      <c r="S12" s="40"/>
      <c r="T12" s="39"/>
      <c r="U12" s="39"/>
      <c r="V12" s="39"/>
      <c r="Z12" s="51"/>
      <c r="AA12" s="51"/>
      <c r="AB12" s="51"/>
    </row>
    <row r="13" spans="1:28" ht="24" customHeight="1" thickBot="1">
      <c r="A13" s="272"/>
      <c r="B13" s="272"/>
      <c r="C13" s="261"/>
      <c r="D13" s="272"/>
      <c r="E13" s="261"/>
      <c r="F13" s="261"/>
      <c r="G13" s="261"/>
      <c r="H13" s="261"/>
      <c r="I13" s="23" t="s">
        <v>8</v>
      </c>
      <c r="J13" s="23" t="s">
        <v>9</v>
      </c>
      <c r="K13" s="23" t="s">
        <v>10</v>
      </c>
      <c r="L13" s="22" t="s">
        <v>17</v>
      </c>
      <c r="M13" s="22" t="s">
        <v>18</v>
      </c>
      <c r="N13" s="282"/>
      <c r="O13" s="284"/>
      <c r="P13" s="299"/>
      <c r="Q13" s="301"/>
      <c r="R13" s="32"/>
      <c r="S13" s="32"/>
      <c r="T13" s="39"/>
      <c r="U13" s="39"/>
      <c r="V13" s="39"/>
      <c r="Z13" s="51"/>
      <c r="AA13" s="51"/>
      <c r="AB13" s="51"/>
    </row>
    <row r="14" spans="1:28" ht="15.75" thickBot="1">
      <c r="A14" s="273"/>
      <c r="B14" s="273"/>
      <c r="C14" s="262"/>
      <c r="D14" s="273"/>
      <c r="E14" s="262"/>
      <c r="F14" s="262"/>
      <c r="G14" s="262"/>
      <c r="H14" s="262"/>
      <c r="I14" s="42"/>
      <c r="J14" s="42"/>
      <c r="K14" s="42"/>
      <c r="L14" s="35"/>
      <c r="M14" s="54"/>
      <c r="N14" s="43" t="s">
        <v>4</v>
      </c>
      <c r="O14" s="43" t="s">
        <v>4</v>
      </c>
      <c r="P14" s="44" t="s">
        <v>14</v>
      </c>
      <c r="Q14" s="301"/>
      <c r="R14" s="41"/>
      <c r="S14" s="39"/>
      <c r="T14" s="39"/>
      <c r="U14" s="39"/>
      <c r="V14" s="39"/>
      <c r="Z14" s="51"/>
      <c r="AA14" s="51"/>
      <c r="AB14" s="51"/>
    </row>
    <row r="15" spans="1:28" ht="24" customHeight="1">
      <c r="A15" s="57">
        <v>1</v>
      </c>
      <c r="B15" s="14" t="s">
        <v>233</v>
      </c>
      <c r="C15" s="14" t="s">
        <v>232</v>
      </c>
      <c r="D15" s="14">
        <v>7</v>
      </c>
      <c r="E15" s="16" t="s">
        <v>203</v>
      </c>
      <c r="F15" s="16" t="s">
        <v>234</v>
      </c>
      <c r="G15" s="16" t="s">
        <v>204</v>
      </c>
      <c r="H15" s="16" t="s">
        <v>205</v>
      </c>
      <c r="I15" s="33">
        <v>8</v>
      </c>
      <c r="J15" s="34">
        <v>9</v>
      </c>
      <c r="K15" s="34">
        <v>9</v>
      </c>
      <c r="L15" s="34">
        <v>9</v>
      </c>
      <c r="M15" s="34">
        <v>9</v>
      </c>
      <c r="N15" s="52">
        <f>I15+J15+K15+L15+M15</f>
        <v>44</v>
      </c>
      <c r="O15" s="168">
        <v>25</v>
      </c>
      <c r="P15" s="167">
        <f>N15+O15</f>
        <v>69</v>
      </c>
      <c r="Q15" s="36"/>
      <c r="R15" s="39"/>
      <c r="S15" s="39"/>
      <c r="T15" s="39"/>
      <c r="U15" s="39"/>
      <c r="V15" s="39"/>
      <c r="W15" s="39"/>
      <c r="X15" s="4"/>
    </row>
    <row r="16" spans="1:28" ht="24" customHeight="1">
      <c r="A16" s="58">
        <v>2</v>
      </c>
      <c r="B16" s="9" t="s">
        <v>236</v>
      </c>
      <c r="C16" s="9" t="s">
        <v>235</v>
      </c>
      <c r="D16" s="9">
        <v>7</v>
      </c>
      <c r="E16" s="11" t="s">
        <v>237</v>
      </c>
      <c r="F16" s="11" t="s">
        <v>234</v>
      </c>
      <c r="G16" s="11" t="s">
        <v>204</v>
      </c>
      <c r="H16" s="11" t="s">
        <v>205</v>
      </c>
      <c r="I16" s="24">
        <v>9</v>
      </c>
      <c r="J16" s="25">
        <v>9</v>
      </c>
      <c r="K16" s="25">
        <v>9</v>
      </c>
      <c r="L16" s="25">
        <v>9</v>
      </c>
      <c r="M16" s="25">
        <v>9</v>
      </c>
      <c r="N16" s="18">
        <f t="shared" ref="N16:N24" si="0">I16+J16+K16+L16+M16</f>
        <v>45</v>
      </c>
      <c r="O16" s="169">
        <v>20</v>
      </c>
      <c r="P16" s="172">
        <f t="shared" ref="P16:P24" si="1">N16+O16</f>
        <v>65</v>
      </c>
      <c r="Q16" s="26"/>
      <c r="R16" s="39"/>
      <c r="S16" s="39"/>
      <c r="T16" s="39"/>
      <c r="U16" s="39"/>
      <c r="V16" s="39"/>
      <c r="W16" s="39"/>
      <c r="X16" s="4"/>
    </row>
    <row r="17" spans="1:24" ht="24" customHeight="1">
      <c r="A17" s="58">
        <v>3</v>
      </c>
      <c r="B17" s="9">
        <v>70506</v>
      </c>
      <c r="C17" s="9" t="s">
        <v>238</v>
      </c>
      <c r="D17" s="9">
        <v>7</v>
      </c>
      <c r="E17" s="11" t="s">
        <v>237</v>
      </c>
      <c r="F17" s="11" t="s">
        <v>234</v>
      </c>
      <c r="G17" s="11" t="s">
        <v>204</v>
      </c>
      <c r="H17" s="11" t="s">
        <v>207</v>
      </c>
      <c r="I17" s="24">
        <v>8</v>
      </c>
      <c r="J17" s="25">
        <v>8</v>
      </c>
      <c r="K17" s="25">
        <v>8</v>
      </c>
      <c r="L17" s="25">
        <v>8</v>
      </c>
      <c r="M17" s="25">
        <v>8</v>
      </c>
      <c r="N17" s="18">
        <f t="shared" si="0"/>
        <v>40</v>
      </c>
      <c r="O17" s="169">
        <v>18</v>
      </c>
      <c r="P17" s="172">
        <f t="shared" si="1"/>
        <v>58</v>
      </c>
      <c r="Q17" s="26"/>
      <c r="R17" s="39"/>
      <c r="S17" s="39"/>
      <c r="T17" s="39"/>
      <c r="U17" s="39"/>
      <c r="V17" s="39"/>
      <c r="W17" s="39"/>
      <c r="X17" s="4"/>
    </row>
    <row r="18" spans="1:24" ht="24" customHeight="1">
      <c r="A18" s="58">
        <v>4</v>
      </c>
      <c r="B18" s="9"/>
      <c r="C18" s="9"/>
      <c r="D18" s="9"/>
      <c r="E18" s="11"/>
      <c r="F18" s="11"/>
      <c r="G18" s="11"/>
      <c r="H18" s="11"/>
      <c r="I18" s="24"/>
      <c r="J18" s="25"/>
      <c r="K18" s="25"/>
      <c r="L18" s="25"/>
      <c r="M18" s="25"/>
      <c r="N18" s="18">
        <f t="shared" si="0"/>
        <v>0</v>
      </c>
      <c r="O18" s="169"/>
      <c r="P18" s="172">
        <f t="shared" si="1"/>
        <v>0</v>
      </c>
      <c r="Q18" s="26"/>
      <c r="R18" s="39"/>
      <c r="S18" s="39"/>
      <c r="T18" s="39"/>
      <c r="U18" s="39"/>
      <c r="V18" s="39"/>
      <c r="W18" s="39"/>
      <c r="X18" s="4"/>
    </row>
    <row r="19" spans="1:24" ht="24" customHeight="1">
      <c r="A19" s="58">
        <v>5</v>
      </c>
      <c r="B19" s="9"/>
      <c r="C19" s="9"/>
      <c r="D19" s="9"/>
      <c r="E19" s="11"/>
      <c r="F19" s="11"/>
      <c r="G19" s="11"/>
      <c r="H19" s="11"/>
      <c r="I19" s="24"/>
      <c r="J19" s="25"/>
      <c r="K19" s="25"/>
      <c r="L19" s="25"/>
      <c r="M19" s="25"/>
      <c r="N19" s="18">
        <f t="shared" si="0"/>
        <v>0</v>
      </c>
      <c r="O19" s="169"/>
      <c r="P19" s="172">
        <f t="shared" si="1"/>
        <v>0</v>
      </c>
      <c r="Q19" s="26"/>
      <c r="R19" s="39"/>
      <c r="S19" s="39"/>
      <c r="T19" s="39"/>
      <c r="U19" s="39"/>
      <c r="V19" s="39"/>
      <c r="W19" s="39"/>
      <c r="X19" s="4"/>
    </row>
    <row r="20" spans="1:24" ht="24" customHeight="1">
      <c r="A20" s="58">
        <v>6</v>
      </c>
      <c r="B20" s="9"/>
      <c r="C20" s="9"/>
      <c r="D20" s="9"/>
      <c r="E20" s="11"/>
      <c r="F20" s="11"/>
      <c r="G20" s="11"/>
      <c r="H20" s="11"/>
      <c r="I20" s="24"/>
      <c r="J20" s="25"/>
      <c r="K20" s="25"/>
      <c r="L20" s="25"/>
      <c r="M20" s="25"/>
      <c r="N20" s="18">
        <f t="shared" si="0"/>
        <v>0</v>
      </c>
      <c r="O20" s="169"/>
      <c r="P20" s="172">
        <f t="shared" si="1"/>
        <v>0</v>
      </c>
      <c r="Q20" s="26"/>
      <c r="R20" s="39"/>
      <c r="S20" s="39"/>
      <c r="T20" s="39"/>
      <c r="U20" s="39"/>
      <c r="V20" s="39"/>
      <c r="W20" s="39"/>
      <c r="X20" s="4"/>
    </row>
    <row r="21" spans="1:24" ht="24" customHeight="1">
      <c r="A21" s="58">
        <v>7</v>
      </c>
      <c r="B21" s="9"/>
      <c r="C21" s="9"/>
      <c r="D21" s="9"/>
      <c r="E21" s="11"/>
      <c r="F21" s="11"/>
      <c r="G21" s="11"/>
      <c r="H21" s="11"/>
      <c r="I21" s="24"/>
      <c r="J21" s="25"/>
      <c r="K21" s="25"/>
      <c r="L21" s="25"/>
      <c r="M21" s="25"/>
      <c r="N21" s="18">
        <f t="shared" si="0"/>
        <v>0</v>
      </c>
      <c r="O21" s="169"/>
      <c r="P21" s="172">
        <f t="shared" si="1"/>
        <v>0</v>
      </c>
      <c r="Q21" s="26"/>
      <c r="R21" s="39"/>
      <c r="S21" s="39"/>
      <c r="T21" s="39"/>
      <c r="U21" s="39"/>
      <c r="V21" s="39"/>
      <c r="W21" s="39"/>
      <c r="X21" s="4"/>
    </row>
    <row r="22" spans="1:24" ht="24" customHeight="1">
      <c r="A22" s="58">
        <v>8</v>
      </c>
      <c r="B22" s="9"/>
      <c r="C22" s="9"/>
      <c r="D22" s="9"/>
      <c r="E22" s="11"/>
      <c r="F22" s="11"/>
      <c r="G22" s="11"/>
      <c r="H22" s="11"/>
      <c r="I22" s="24"/>
      <c r="J22" s="25"/>
      <c r="K22" s="25"/>
      <c r="L22" s="25"/>
      <c r="M22" s="25"/>
      <c r="N22" s="18">
        <f t="shared" si="0"/>
        <v>0</v>
      </c>
      <c r="O22" s="169"/>
      <c r="P22" s="172">
        <f t="shared" si="1"/>
        <v>0</v>
      </c>
      <c r="Q22" s="26"/>
      <c r="R22" s="39"/>
      <c r="S22" s="39"/>
      <c r="T22" s="39"/>
      <c r="U22" s="39"/>
      <c r="V22" s="39"/>
      <c r="W22" s="39"/>
      <c r="X22" s="4"/>
    </row>
    <row r="23" spans="1:24" ht="24" customHeight="1">
      <c r="A23" s="58">
        <v>9</v>
      </c>
      <c r="B23" s="9"/>
      <c r="C23" s="9"/>
      <c r="D23" s="9"/>
      <c r="E23" s="11"/>
      <c r="F23" s="11"/>
      <c r="G23" s="11"/>
      <c r="H23" s="11"/>
      <c r="I23" s="24"/>
      <c r="J23" s="25"/>
      <c r="K23" s="25"/>
      <c r="L23" s="25"/>
      <c r="M23" s="25"/>
      <c r="N23" s="18">
        <f t="shared" si="0"/>
        <v>0</v>
      </c>
      <c r="O23" s="169"/>
      <c r="P23" s="172">
        <f t="shared" si="1"/>
        <v>0</v>
      </c>
      <c r="Q23" s="26"/>
      <c r="R23" s="39"/>
      <c r="S23" s="39"/>
      <c r="T23" s="39"/>
      <c r="U23" s="39"/>
      <c r="V23" s="39"/>
      <c r="W23" s="39"/>
      <c r="X23" s="4"/>
    </row>
    <row r="24" spans="1:24" ht="24" customHeight="1" thickBot="1">
      <c r="A24" s="59">
        <v>10</v>
      </c>
      <c r="B24" s="9"/>
      <c r="C24" s="9"/>
      <c r="D24" s="9"/>
      <c r="E24" s="11"/>
      <c r="F24" s="11"/>
      <c r="G24" s="11"/>
      <c r="H24" s="11"/>
      <c r="I24" s="24"/>
      <c r="J24" s="25"/>
      <c r="K24" s="25"/>
      <c r="L24" s="25"/>
      <c r="M24" s="25"/>
      <c r="N24" s="19">
        <f t="shared" si="0"/>
        <v>0</v>
      </c>
      <c r="O24" s="177"/>
      <c r="P24" s="173">
        <f t="shared" si="1"/>
        <v>0</v>
      </c>
      <c r="Q24" s="26"/>
      <c r="R24" s="39"/>
      <c r="S24" s="39"/>
      <c r="T24" s="39"/>
      <c r="U24" s="39"/>
      <c r="V24" s="39"/>
      <c r="W24" s="39"/>
      <c r="X24" s="4"/>
    </row>
    <row r="25" spans="1:24">
      <c r="A25" s="4"/>
      <c r="D25" s="4"/>
      <c r="G25" s="20"/>
      <c r="H25" s="20"/>
      <c r="I25" s="20"/>
      <c r="J25" s="20"/>
      <c r="K25" s="20"/>
      <c r="L25" s="20"/>
      <c r="M25" s="20"/>
      <c r="N25" s="20"/>
      <c r="O25" s="39"/>
      <c r="P25" s="39"/>
      <c r="Q25" s="4"/>
      <c r="R25" s="4"/>
      <c r="S25" s="4"/>
      <c r="T25" s="4"/>
    </row>
    <row r="26" spans="1:24">
      <c r="A26" t="s">
        <v>29</v>
      </c>
      <c r="B26" t="s">
        <v>29</v>
      </c>
      <c r="D26" t="s">
        <v>245</v>
      </c>
      <c r="F26" t="s">
        <v>246</v>
      </c>
      <c r="I26" s="264" t="s">
        <v>249</v>
      </c>
      <c r="J26" s="264"/>
      <c r="K26" s="264"/>
      <c r="L26" s="264"/>
      <c r="M26" s="264"/>
      <c r="N26" s="264"/>
    </row>
    <row r="27" spans="1:24"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24" hidden="1">
      <c r="A28" t="s">
        <v>29</v>
      </c>
    </row>
    <row r="29" spans="1:24" hidden="1"/>
    <row r="31" spans="1:24" ht="17.25" customHeight="1" thickBot="1">
      <c r="B31" s="149" t="s">
        <v>102</v>
      </c>
    </row>
    <row r="32" spans="1:24" ht="47.25" customHeight="1" thickBot="1">
      <c r="B32" s="295" t="s">
        <v>183</v>
      </c>
      <c r="C32" s="296"/>
      <c r="D32" s="150" t="s">
        <v>46</v>
      </c>
    </row>
    <row r="33" spans="2:4" ht="32.25" thickBot="1">
      <c r="B33" s="164" t="s">
        <v>8</v>
      </c>
      <c r="C33" s="152" t="s">
        <v>184</v>
      </c>
      <c r="D33" s="153" t="s">
        <v>185</v>
      </c>
    </row>
    <row r="34" spans="2:4" ht="32.25" customHeight="1" thickBot="1">
      <c r="B34" s="164" t="s">
        <v>9</v>
      </c>
      <c r="C34" s="152" t="s">
        <v>186</v>
      </c>
      <c r="D34" s="153" t="s">
        <v>185</v>
      </c>
    </row>
    <row r="35" spans="2:4" ht="16.5" customHeight="1" thickBot="1">
      <c r="B35" s="164" t="s">
        <v>10</v>
      </c>
      <c r="C35" s="152" t="s">
        <v>187</v>
      </c>
      <c r="D35" s="153" t="s">
        <v>185</v>
      </c>
    </row>
    <row r="36" spans="2:4" ht="32.25" customHeight="1" thickBot="1">
      <c r="B36" s="164" t="s">
        <v>17</v>
      </c>
      <c r="C36" s="152" t="s">
        <v>188</v>
      </c>
      <c r="D36" s="153" t="s">
        <v>185</v>
      </c>
    </row>
    <row r="37" spans="2:4" ht="32.25" customHeight="1" thickBot="1">
      <c r="B37" s="164" t="s">
        <v>18</v>
      </c>
      <c r="C37" s="152" t="s">
        <v>189</v>
      </c>
      <c r="D37" s="154" t="s">
        <v>190</v>
      </c>
    </row>
  </sheetData>
  <mergeCells count="26">
    <mergeCell ref="A6:R6"/>
    <mergeCell ref="A7:R7"/>
    <mergeCell ref="L2:N2"/>
    <mergeCell ref="O2:Q2"/>
    <mergeCell ref="M3:N3"/>
    <mergeCell ref="O3:Q3"/>
    <mergeCell ref="M4:N4"/>
    <mergeCell ref="O4:Q4"/>
    <mergeCell ref="A8:N8"/>
    <mergeCell ref="N12:N13"/>
    <mergeCell ref="O12:O13"/>
    <mergeCell ref="I12:M12"/>
    <mergeCell ref="I11:O11"/>
    <mergeCell ref="A9:N9"/>
    <mergeCell ref="G11:G14"/>
    <mergeCell ref="A11:A14"/>
    <mergeCell ref="B11:B14"/>
    <mergeCell ref="C11:C14"/>
    <mergeCell ref="D11:D14"/>
    <mergeCell ref="E11:E14"/>
    <mergeCell ref="F11:F14"/>
    <mergeCell ref="B32:C32"/>
    <mergeCell ref="H11:H14"/>
    <mergeCell ref="P11:P13"/>
    <mergeCell ref="Q11:Q14"/>
    <mergeCell ref="I26:N26"/>
  </mergeCells>
  <printOptions horizontalCentered="1"/>
  <pageMargins left="0.23622047244094499" right="0.23622047244094499" top="0.54330708999999999" bottom="0.5" header="0.31496062992126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opLeftCell="A13" workbookViewId="0">
      <selection activeCell="H30" sqref="H30"/>
    </sheetView>
  </sheetViews>
  <sheetFormatPr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21.28515625" customWidth="1"/>
    <col min="6" max="7" width="14.140625" customWidth="1"/>
    <col min="8" max="8" width="14.5703125" customWidth="1"/>
    <col min="9" max="9" width="4.7109375" customWidth="1"/>
    <col min="10" max="10" width="5.28515625" customWidth="1"/>
    <col min="11" max="11" width="5" customWidth="1"/>
    <col min="12" max="12" width="4.85546875" customWidth="1"/>
    <col min="13" max="13" width="6.28515625" customWidth="1"/>
    <col min="14" max="14" width="5.5703125" customWidth="1"/>
    <col min="15" max="15" width="8.28515625" customWidth="1"/>
  </cols>
  <sheetData>
    <row r="1" spans="1:17">
      <c r="A1" s="68" t="s">
        <v>41</v>
      </c>
      <c r="D1" s="3"/>
      <c r="E1" s="3"/>
      <c r="F1" s="3"/>
      <c r="G1" s="3"/>
    </row>
    <row r="2" spans="1:17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6" t="s">
        <v>5</v>
      </c>
      <c r="M2" s="266"/>
      <c r="N2" s="266"/>
      <c r="O2" s="264"/>
      <c r="P2" s="264"/>
      <c r="Q2" s="264"/>
    </row>
    <row r="3" spans="1:17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17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17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>
      <c r="B6" s="263" t="s">
        <v>27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7">
      <c r="B7" s="263" t="s">
        <v>104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7" ht="11.25" customHeight="1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</row>
    <row r="9" spans="1:17" ht="13.5" customHeight="1">
      <c r="B9" s="270" t="s">
        <v>24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</row>
    <row r="10" spans="1:17" ht="12" customHeight="1" thickBot="1"/>
    <row r="11" spans="1:17" ht="12.75" customHeight="1" thickBot="1">
      <c r="A11" s="271" t="s">
        <v>33</v>
      </c>
      <c r="B11" s="271" t="s">
        <v>34</v>
      </c>
      <c r="C11" s="260" t="s">
        <v>35</v>
      </c>
      <c r="D11" s="271" t="s">
        <v>36</v>
      </c>
      <c r="E11" s="260" t="s">
        <v>37</v>
      </c>
      <c r="F11" s="260" t="s">
        <v>39</v>
      </c>
      <c r="G11" s="260" t="s">
        <v>38</v>
      </c>
      <c r="H11" s="260" t="s">
        <v>40</v>
      </c>
      <c r="I11" s="303" t="s">
        <v>1</v>
      </c>
      <c r="J11" s="304"/>
      <c r="K11" s="304"/>
      <c r="L11" s="304"/>
      <c r="M11" s="304"/>
      <c r="N11" s="304"/>
      <c r="O11" s="305"/>
      <c r="P11" s="297" t="s">
        <v>12</v>
      </c>
      <c r="Q11" s="300" t="s">
        <v>2</v>
      </c>
    </row>
    <row r="12" spans="1:17" ht="15.75" customHeight="1" thickBot="1">
      <c r="A12" s="272"/>
      <c r="B12" s="272"/>
      <c r="C12" s="261"/>
      <c r="D12" s="272"/>
      <c r="E12" s="261"/>
      <c r="F12" s="261"/>
      <c r="G12" s="261"/>
      <c r="H12" s="261"/>
      <c r="I12" s="306" t="s">
        <v>25</v>
      </c>
      <c r="J12" s="307"/>
      <c r="K12" s="307"/>
      <c r="L12" s="307"/>
      <c r="M12" s="307"/>
      <c r="N12" s="281" t="s">
        <v>3</v>
      </c>
      <c r="O12" s="283" t="s">
        <v>11</v>
      </c>
      <c r="P12" s="298"/>
      <c r="Q12" s="301"/>
    </row>
    <row r="13" spans="1:17" ht="32.25" customHeight="1" thickBot="1">
      <c r="A13" s="272"/>
      <c r="B13" s="272"/>
      <c r="C13" s="261"/>
      <c r="D13" s="272"/>
      <c r="E13" s="261"/>
      <c r="F13" s="261"/>
      <c r="G13" s="261"/>
      <c r="H13" s="261"/>
      <c r="I13" s="23" t="s">
        <v>8</v>
      </c>
      <c r="J13" s="23" t="s">
        <v>9</v>
      </c>
      <c r="K13" s="23" t="s">
        <v>10</v>
      </c>
      <c r="L13" s="22" t="s">
        <v>17</v>
      </c>
      <c r="M13" s="22" t="s">
        <v>18</v>
      </c>
      <c r="N13" s="282"/>
      <c r="O13" s="284"/>
      <c r="P13" s="299"/>
      <c r="Q13" s="301"/>
    </row>
    <row r="14" spans="1:17" ht="15.75" thickBot="1">
      <c r="A14" s="273"/>
      <c r="B14" s="273"/>
      <c r="C14" s="262"/>
      <c r="D14" s="273"/>
      <c r="E14" s="262"/>
      <c r="F14" s="262"/>
      <c r="G14" s="262"/>
      <c r="H14" s="262"/>
      <c r="I14" s="42"/>
      <c r="J14" s="42"/>
      <c r="K14" s="42"/>
      <c r="L14" s="35"/>
      <c r="M14" s="54"/>
      <c r="N14" s="43" t="s">
        <v>4</v>
      </c>
      <c r="O14" s="43" t="s">
        <v>4</v>
      </c>
      <c r="P14" s="44" t="s">
        <v>14</v>
      </c>
      <c r="Q14" s="301"/>
    </row>
    <row r="15" spans="1:17">
      <c r="A15" s="57">
        <v>1</v>
      </c>
      <c r="B15" s="174" t="s">
        <v>240</v>
      </c>
      <c r="C15" s="29" t="s">
        <v>239</v>
      </c>
      <c r="D15" s="29">
        <v>8</v>
      </c>
      <c r="E15" s="29" t="s">
        <v>203</v>
      </c>
      <c r="F15" s="73" t="s">
        <v>234</v>
      </c>
      <c r="G15" s="73" t="s">
        <v>204</v>
      </c>
      <c r="H15" s="73" t="s">
        <v>241</v>
      </c>
      <c r="I15" s="33">
        <v>9</v>
      </c>
      <c r="J15" s="34">
        <v>9</v>
      </c>
      <c r="K15" s="34">
        <v>9</v>
      </c>
      <c r="L15" s="34">
        <v>9</v>
      </c>
      <c r="M15" s="165">
        <v>9</v>
      </c>
      <c r="N15" s="52">
        <f>I15+J15+K15+L15+M15</f>
        <v>45</v>
      </c>
      <c r="O15" s="168">
        <v>36</v>
      </c>
      <c r="P15" s="167">
        <f>N15+O15</f>
        <v>81</v>
      </c>
      <c r="Q15" s="170">
        <v>1</v>
      </c>
    </row>
    <row r="16" spans="1:17">
      <c r="A16" s="58">
        <v>2</v>
      </c>
      <c r="B16" s="13"/>
      <c r="C16" s="9"/>
      <c r="D16" s="9"/>
      <c r="E16" s="9"/>
      <c r="F16" s="11"/>
      <c r="G16" s="11"/>
      <c r="H16" s="11"/>
      <c r="I16" s="24"/>
      <c r="J16" s="25"/>
      <c r="K16" s="25"/>
      <c r="L16" s="25"/>
      <c r="M16" s="166"/>
      <c r="N16" s="18">
        <f t="shared" ref="N16:N24" si="0">I16+J16+K16+L16+M16</f>
        <v>0</v>
      </c>
      <c r="O16" s="169"/>
      <c r="P16" s="172">
        <f t="shared" ref="P16:P24" si="1">N16+O16</f>
        <v>0</v>
      </c>
      <c r="Q16" s="171"/>
    </row>
    <row r="17" spans="1:17">
      <c r="A17" s="58">
        <v>3</v>
      </c>
      <c r="B17" s="13"/>
      <c r="C17" s="9"/>
      <c r="D17" s="9"/>
      <c r="E17" s="9"/>
      <c r="F17" s="11"/>
      <c r="G17" s="11"/>
      <c r="H17" s="11"/>
      <c r="I17" s="24"/>
      <c r="J17" s="25"/>
      <c r="K17" s="25"/>
      <c r="L17" s="25"/>
      <c r="M17" s="166"/>
      <c r="N17" s="18">
        <f t="shared" si="0"/>
        <v>0</v>
      </c>
      <c r="O17" s="169"/>
      <c r="P17" s="172">
        <f t="shared" si="1"/>
        <v>0</v>
      </c>
      <c r="Q17" s="171"/>
    </row>
    <row r="18" spans="1:17">
      <c r="A18" s="58">
        <v>4</v>
      </c>
      <c r="B18" s="13"/>
      <c r="C18" s="9"/>
      <c r="D18" s="9"/>
      <c r="E18" s="9"/>
      <c r="F18" s="11"/>
      <c r="G18" s="11"/>
      <c r="H18" s="11"/>
      <c r="I18" s="24"/>
      <c r="J18" s="25"/>
      <c r="K18" s="25"/>
      <c r="L18" s="25"/>
      <c r="M18" s="166"/>
      <c r="N18" s="18">
        <f t="shared" si="0"/>
        <v>0</v>
      </c>
      <c r="O18" s="169"/>
      <c r="P18" s="172">
        <f t="shared" si="1"/>
        <v>0</v>
      </c>
      <c r="Q18" s="171"/>
    </row>
    <row r="19" spans="1:17">
      <c r="A19" s="58">
        <v>5</v>
      </c>
      <c r="B19" s="13"/>
      <c r="C19" s="9"/>
      <c r="D19" s="9"/>
      <c r="E19" s="9"/>
      <c r="F19" s="11"/>
      <c r="G19" s="11"/>
      <c r="H19" s="11"/>
      <c r="I19" s="24"/>
      <c r="J19" s="25"/>
      <c r="K19" s="25"/>
      <c r="L19" s="25"/>
      <c r="M19" s="166"/>
      <c r="N19" s="18">
        <f t="shared" si="0"/>
        <v>0</v>
      </c>
      <c r="O19" s="169"/>
      <c r="P19" s="172">
        <f t="shared" si="1"/>
        <v>0</v>
      </c>
      <c r="Q19" s="171"/>
    </row>
    <row r="20" spans="1:17">
      <c r="A20" s="58">
        <v>6</v>
      </c>
      <c r="B20" s="13"/>
      <c r="C20" s="9"/>
      <c r="D20" s="9"/>
      <c r="E20" s="9"/>
      <c r="F20" s="11"/>
      <c r="G20" s="11"/>
      <c r="H20" s="11"/>
      <c r="I20" s="24"/>
      <c r="J20" s="25"/>
      <c r="K20" s="25"/>
      <c r="L20" s="25"/>
      <c r="M20" s="166"/>
      <c r="N20" s="18">
        <f t="shared" si="0"/>
        <v>0</v>
      </c>
      <c r="O20" s="169"/>
      <c r="P20" s="172">
        <f t="shared" si="1"/>
        <v>0</v>
      </c>
      <c r="Q20" s="171"/>
    </row>
    <row r="21" spans="1:17">
      <c r="A21" s="58">
        <v>7</v>
      </c>
      <c r="B21" s="13"/>
      <c r="C21" s="9"/>
      <c r="D21" s="9"/>
      <c r="E21" s="9"/>
      <c r="F21" s="11"/>
      <c r="G21" s="11"/>
      <c r="H21" s="11"/>
      <c r="I21" s="24"/>
      <c r="J21" s="25"/>
      <c r="K21" s="25"/>
      <c r="L21" s="25"/>
      <c r="M21" s="166"/>
      <c r="N21" s="18">
        <f t="shared" si="0"/>
        <v>0</v>
      </c>
      <c r="O21" s="169"/>
      <c r="P21" s="172">
        <f t="shared" si="1"/>
        <v>0</v>
      </c>
      <c r="Q21" s="171"/>
    </row>
    <row r="22" spans="1:17">
      <c r="A22" s="58">
        <v>8</v>
      </c>
      <c r="B22" s="13"/>
      <c r="C22" s="9"/>
      <c r="D22" s="9"/>
      <c r="E22" s="9"/>
      <c r="F22" s="11"/>
      <c r="G22" s="11"/>
      <c r="H22" s="11"/>
      <c r="I22" s="24"/>
      <c r="J22" s="25"/>
      <c r="K22" s="25"/>
      <c r="L22" s="25"/>
      <c r="M22" s="166"/>
      <c r="N22" s="18">
        <f t="shared" si="0"/>
        <v>0</v>
      </c>
      <c r="O22" s="169"/>
      <c r="P22" s="172">
        <f t="shared" si="1"/>
        <v>0</v>
      </c>
      <c r="Q22" s="171"/>
    </row>
    <row r="23" spans="1:17">
      <c r="A23" s="58">
        <v>9</v>
      </c>
      <c r="B23" s="13"/>
      <c r="C23" s="9"/>
      <c r="D23" s="9"/>
      <c r="E23" s="9"/>
      <c r="F23" s="11"/>
      <c r="G23" s="11"/>
      <c r="H23" s="11"/>
      <c r="I23" s="24"/>
      <c r="J23" s="25"/>
      <c r="K23" s="25"/>
      <c r="L23" s="25"/>
      <c r="M23" s="166"/>
      <c r="N23" s="18">
        <f t="shared" si="0"/>
        <v>0</v>
      </c>
      <c r="O23" s="169"/>
      <c r="P23" s="172">
        <f t="shared" si="1"/>
        <v>0</v>
      </c>
      <c r="Q23" s="171"/>
    </row>
    <row r="24" spans="1:17" ht="15.75" thickBot="1">
      <c r="A24" s="59">
        <v>10</v>
      </c>
      <c r="B24" s="175"/>
      <c r="C24" s="10"/>
      <c r="D24" s="10"/>
      <c r="E24" s="10"/>
      <c r="F24" s="12"/>
      <c r="G24" s="12"/>
      <c r="H24" s="12"/>
      <c r="I24" s="27"/>
      <c r="J24" s="28"/>
      <c r="K24" s="28"/>
      <c r="L24" s="28"/>
      <c r="M24" s="176"/>
      <c r="N24" s="19">
        <f t="shared" si="0"/>
        <v>0</v>
      </c>
      <c r="O24" s="177"/>
      <c r="P24" s="173">
        <f t="shared" si="1"/>
        <v>0</v>
      </c>
      <c r="Q24" s="178"/>
    </row>
    <row r="25" spans="1:17">
      <c r="H25" s="20"/>
      <c r="I25" s="20"/>
      <c r="J25" s="20"/>
      <c r="K25" s="20"/>
      <c r="L25" s="20"/>
      <c r="M25" s="20"/>
      <c r="N25" s="20"/>
      <c r="O25" s="20"/>
      <c r="P25" s="20"/>
    </row>
    <row r="26" spans="1:17">
      <c r="B26" t="s">
        <v>29</v>
      </c>
      <c r="F26" t="s">
        <v>245</v>
      </c>
      <c r="H26" t="s">
        <v>246</v>
      </c>
      <c r="K26" s="264" t="s">
        <v>247</v>
      </c>
      <c r="L26" s="264"/>
      <c r="M26" s="264"/>
      <c r="N26" s="264"/>
      <c r="O26" s="264"/>
      <c r="P26" s="264"/>
    </row>
    <row r="29" spans="1:17" ht="16.5" thickBot="1">
      <c r="B29" s="149" t="s">
        <v>103</v>
      </c>
    </row>
    <row r="30" spans="1:17" ht="31.5" customHeight="1" thickBot="1">
      <c r="B30" s="295" t="s">
        <v>196</v>
      </c>
      <c r="C30" s="296"/>
      <c r="D30" s="150" t="s">
        <v>46</v>
      </c>
    </row>
    <row r="31" spans="1:17" ht="23.25" customHeight="1" thickBot="1">
      <c r="B31" s="151" t="s">
        <v>8</v>
      </c>
      <c r="C31" s="152" t="s">
        <v>197</v>
      </c>
      <c r="D31" s="153" t="s">
        <v>185</v>
      </c>
    </row>
    <row r="32" spans="1:17" ht="30.75" customHeight="1" thickBot="1">
      <c r="B32" s="151" t="s">
        <v>9</v>
      </c>
      <c r="C32" s="152" t="s">
        <v>198</v>
      </c>
      <c r="D32" s="153" t="s">
        <v>185</v>
      </c>
    </row>
    <row r="33" spans="2:4" ht="38.25" customHeight="1" thickBot="1">
      <c r="B33" s="151" t="s">
        <v>10</v>
      </c>
      <c r="C33" s="152" t="s">
        <v>199</v>
      </c>
      <c r="D33" s="153" t="s">
        <v>185</v>
      </c>
    </row>
    <row r="34" spans="2:4" ht="38.25" customHeight="1" thickBot="1">
      <c r="B34" s="151" t="s">
        <v>17</v>
      </c>
      <c r="C34" s="152" t="s">
        <v>200</v>
      </c>
      <c r="D34" s="153" t="s">
        <v>185</v>
      </c>
    </row>
    <row r="35" spans="2:4" ht="38.25" customHeight="1" thickBot="1">
      <c r="B35" s="151" t="s">
        <v>18</v>
      </c>
      <c r="C35" s="152" t="s">
        <v>189</v>
      </c>
      <c r="D35" s="154" t="s">
        <v>190</v>
      </c>
    </row>
  </sheetData>
  <mergeCells count="26">
    <mergeCell ref="L2:N2"/>
    <mergeCell ref="O2:Q2"/>
    <mergeCell ref="M3:N3"/>
    <mergeCell ref="O3:Q3"/>
    <mergeCell ref="M4:N4"/>
    <mergeCell ref="O4:Q4"/>
    <mergeCell ref="B6:P6"/>
    <mergeCell ref="B7:P7"/>
    <mergeCell ref="B8:P8"/>
    <mergeCell ref="G11:G14"/>
    <mergeCell ref="H11:H14"/>
    <mergeCell ref="B30:C30"/>
    <mergeCell ref="I11:O11"/>
    <mergeCell ref="P11:P13"/>
    <mergeCell ref="Q11:Q14"/>
    <mergeCell ref="I12:M12"/>
    <mergeCell ref="K26:P26"/>
    <mergeCell ref="A11:A14"/>
    <mergeCell ref="B9:P9"/>
    <mergeCell ref="N12:N13"/>
    <mergeCell ref="O12:O13"/>
    <mergeCell ref="B11:B14"/>
    <mergeCell ref="C11:C14"/>
    <mergeCell ref="D11:D14"/>
    <mergeCell ref="E11:E14"/>
    <mergeCell ref="F11:F1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topLeftCell="A7" zoomScale="75" zoomScaleNormal="75" workbookViewId="0">
      <selection activeCell="R22" sqref="R22"/>
    </sheetView>
  </sheetViews>
  <sheetFormatPr defaultRowHeight="15"/>
  <cols>
    <col min="1" max="1" width="4.85546875" customWidth="1"/>
    <col min="2" max="2" width="10.7109375" customWidth="1"/>
    <col min="3" max="3" width="22.7109375" customWidth="1"/>
    <col min="4" max="4" width="4.85546875" customWidth="1"/>
    <col min="5" max="5" width="24.42578125" customWidth="1"/>
    <col min="6" max="6" width="11.7109375" customWidth="1"/>
    <col min="7" max="7" width="10.5703125" customWidth="1"/>
    <col min="8" max="8" width="14.42578125" customWidth="1"/>
    <col min="9" max="11" width="6.42578125" customWidth="1"/>
    <col min="12" max="12" width="11" customWidth="1"/>
    <col min="13" max="14" width="10.85546875" customWidth="1"/>
    <col min="15" max="15" width="8.140625" customWidth="1"/>
    <col min="16" max="16" width="7.42578125" customWidth="1"/>
    <col min="17" max="17" width="8.28515625" customWidth="1"/>
    <col min="18" max="18" width="9.570312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68" t="s">
        <v>41</v>
      </c>
      <c r="D1" s="3"/>
      <c r="E1" s="3"/>
      <c r="F1" s="3"/>
      <c r="G1" s="3"/>
    </row>
    <row r="2" spans="1:19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5" t="s">
        <v>5</v>
      </c>
      <c r="M2" s="265"/>
      <c r="N2" s="265"/>
      <c r="O2" s="264"/>
      <c r="P2" s="264"/>
      <c r="Q2" s="264"/>
    </row>
    <row r="3" spans="1:19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19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19">
      <c r="A5" s="263" t="s">
        <v>27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19">
      <c r="A6" s="263" t="s">
        <v>168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ht="6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>
      <c r="A8" s="270" t="s">
        <v>20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</row>
    <row r="9" spans="1:19" ht="6" customHeight="1" thickBot="1"/>
    <row r="10" spans="1:19" ht="16.5" customHeight="1">
      <c r="A10" s="271" t="s">
        <v>33</v>
      </c>
      <c r="B10" s="271" t="s">
        <v>34</v>
      </c>
      <c r="C10" s="260" t="s">
        <v>35</v>
      </c>
      <c r="D10" s="271" t="s">
        <v>36</v>
      </c>
      <c r="E10" s="260" t="s">
        <v>37</v>
      </c>
      <c r="F10" s="62"/>
      <c r="G10" s="260" t="s">
        <v>38</v>
      </c>
      <c r="H10" s="189"/>
      <c r="I10" s="313" t="s">
        <v>43</v>
      </c>
      <c r="J10" s="314"/>
      <c r="K10" s="314"/>
      <c r="L10" s="315"/>
      <c r="M10" s="316" t="s">
        <v>44</v>
      </c>
      <c r="N10" s="308" t="s">
        <v>45</v>
      </c>
      <c r="O10" s="310" t="s">
        <v>2</v>
      </c>
    </row>
    <row r="11" spans="1:19" ht="24.75" customHeight="1">
      <c r="A11" s="272"/>
      <c r="B11" s="272"/>
      <c r="C11" s="261"/>
      <c r="D11" s="272"/>
      <c r="E11" s="261"/>
      <c r="F11" s="64" t="s">
        <v>39</v>
      </c>
      <c r="G11" s="261"/>
      <c r="H11" s="205" t="s">
        <v>40</v>
      </c>
      <c r="I11" s="101">
        <v>1</v>
      </c>
      <c r="J11" s="99">
        <v>2</v>
      </c>
      <c r="K11" s="99">
        <v>3</v>
      </c>
      <c r="L11" s="255" t="s">
        <v>46</v>
      </c>
      <c r="M11" s="317"/>
      <c r="N11" s="309"/>
      <c r="O11" s="311"/>
    </row>
    <row r="12" spans="1:19" ht="18" customHeight="1" thickBot="1">
      <c r="A12" s="273"/>
      <c r="B12" s="273"/>
      <c r="C12" s="262"/>
      <c r="D12" s="273"/>
      <c r="E12" s="262"/>
      <c r="F12" s="66"/>
      <c r="G12" s="262"/>
      <c r="H12" s="201"/>
      <c r="I12" s="7" t="s">
        <v>63</v>
      </c>
      <c r="J12" s="8" t="s">
        <v>63</v>
      </c>
      <c r="K12" s="8" t="s">
        <v>47</v>
      </c>
      <c r="L12" s="209" t="s">
        <v>48</v>
      </c>
      <c r="M12" s="207" t="s">
        <v>48</v>
      </c>
      <c r="N12" s="309"/>
      <c r="O12" s="312"/>
    </row>
    <row r="13" spans="1:19" ht="18" customHeight="1" thickBot="1">
      <c r="A13" s="57">
        <v>1</v>
      </c>
      <c r="B13" s="57"/>
      <c r="C13" s="29"/>
      <c r="D13" s="29"/>
      <c r="E13" s="72"/>
      <c r="F13" s="29"/>
      <c r="G13" s="73"/>
      <c r="H13" s="73"/>
      <c r="I13" s="202"/>
      <c r="J13" s="203"/>
      <c r="K13" s="204"/>
      <c r="L13" s="206">
        <f>I13+J13+K133</f>
        <v>0</v>
      </c>
      <c r="M13" s="78">
        <v>0</v>
      </c>
      <c r="N13" s="79">
        <f>M13+L13</f>
        <v>0</v>
      </c>
      <c r="O13" s="80"/>
    </row>
    <row r="14" spans="1:19" ht="18" customHeight="1" thickBot="1">
      <c r="A14" s="58">
        <v>2</v>
      </c>
      <c r="B14" s="58"/>
      <c r="C14" s="9"/>
      <c r="D14" s="9"/>
      <c r="E14" s="81"/>
      <c r="F14" s="9"/>
      <c r="G14" s="11"/>
      <c r="H14" s="11"/>
      <c r="I14" s="82"/>
      <c r="J14" s="83"/>
      <c r="K14" s="84"/>
      <c r="L14" s="85">
        <f t="shared" ref="L14:L22" si="0">I14+J14+K14</f>
        <v>0</v>
      </c>
      <c r="M14" s="87">
        <v>0</v>
      </c>
      <c r="N14" s="79">
        <f t="shared" ref="N14:N22" si="1">M14+L14</f>
        <v>0</v>
      </c>
      <c r="O14" s="89"/>
    </row>
    <row r="15" spans="1:19" ht="18" customHeight="1" thickBot="1">
      <c r="A15" s="58">
        <v>3</v>
      </c>
      <c r="B15" s="58"/>
      <c r="C15" s="9"/>
      <c r="D15" s="9"/>
      <c r="E15" s="81"/>
      <c r="F15" s="9"/>
      <c r="G15" s="11"/>
      <c r="H15" s="11"/>
      <c r="I15" s="82"/>
      <c r="J15" s="83"/>
      <c r="K15" s="84"/>
      <c r="L15" s="85">
        <f t="shared" si="0"/>
        <v>0</v>
      </c>
      <c r="M15" s="87">
        <v>0</v>
      </c>
      <c r="N15" s="79">
        <f t="shared" si="1"/>
        <v>0</v>
      </c>
      <c r="O15" s="89"/>
    </row>
    <row r="16" spans="1:19" ht="18" customHeight="1" thickBot="1">
      <c r="A16" s="58">
        <v>4</v>
      </c>
      <c r="B16" s="58"/>
      <c r="C16" s="9"/>
      <c r="D16" s="9"/>
      <c r="E16" s="81"/>
      <c r="F16" s="9"/>
      <c r="G16" s="11"/>
      <c r="H16" s="11"/>
      <c r="I16" s="82"/>
      <c r="J16" s="83"/>
      <c r="K16" s="84"/>
      <c r="L16" s="85">
        <f t="shared" si="0"/>
        <v>0</v>
      </c>
      <c r="M16" s="87">
        <v>0</v>
      </c>
      <c r="N16" s="79">
        <f t="shared" si="1"/>
        <v>0</v>
      </c>
      <c r="O16" s="89"/>
    </row>
    <row r="17" spans="1:15" ht="18" customHeight="1" thickBot="1">
      <c r="A17" s="58">
        <v>5</v>
      </c>
      <c r="B17" s="58"/>
      <c r="C17" s="9"/>
      <c r="D17" s="9"/>
      <c r="E17" s="81"/>
      <c r="F17" s="9"/>
      <c r="G17" s="11"/>
      <c r="H17" s="11"/>
      <c r="I17" s="82"/>
      <c r="J17" s="83"/>
      <c r="K17" s="84"/>
      <c r="L17" s="85">
        <f t="shared" si="0"/>
        <v>0</v>
      </c>
      <c r="M17" s="87">
        <v>0</v>
      </c>
      <c r="N17" s="79">
        <f t="shared" si="1"/>
        <v>0</v>
      </c>
      <c r="O17" s="89"/>
    </row>
    <row r="18" spans="1:15" ht="18" customHeight="1" thickBot="1">
      <c r="A18" s="58">
        <v>6</v>
      </c>
      <c r="B18" s="58"/>
      <c r="C18" s="9"/>
      <c r="D18" s="9"/>
      <c r="E18" s="81"/>
      <c r="F18" s="9"/>
      <c r="G18" s="11"/>
      <c r="H18" s="11"/>
      <c r="I18" s="82"/>
      <c r="J18" s="83"/>
      <c r="K18" s="84"/>
      <c r="L18" s="85">
        <f t="shared" si="0"/>
        <v>0</v>
      </c>
      <c r="M18" s="87">
        <v>0</v>
      </c>
      <c r="N18" s="79">
        <f t="shared" si="1"/>
        <v>0</v>
      </c>
      <c r="O18" s="89"/>
    </row>
    <row r="19" spans="1:15" ht="18" customHeight="1" thickBot="1">
      <c r="A19" s="58">
        <v>7</v>
      </c>
      <c r="B19" s="58"/>
      <c r="C19" s="9"/>
      <c r="D19" s="9"/>
      <c r="E19" s="81"/>
      <c r="F19" s="9"/>
      <c r="G19" s="11"/>
      <c r="H19" s="11"/>
      <c r="I19" s="82"/>
      <c r="J19" s="83"/>
      <c r="K19" s="84"/>
      <c r="L19" s="85">
        <f t="shared" si="0"/>
        <v>0</v>
      </c>
      <c r="M19" s="87">
        <v>0</v>
      </c>
      <c r="N19" s="79">
        <f t="shared" si="1"/>
        <v>0</v>
      </c>
      <c r="O19" s="89"/>
    </row>
    <row r="20" spans="1:15" ht="18" customHeight="1" thickBot="1">
      <c r="A20" s="58">
        <v>8</v>
      </c>
      <c r="B20" s="58"/>
      <c r="C20" s="9"/>
      <c r="D20" s="9"/>
      <c r="E20" s="81"/>
      <c r="F20" s="9"/>
      <c r="G20" s="11"/>
      <c r="H20" s="11"/>
      <c r="I20" s="82"/>
      <c r="J20" s="83"/>
      <c r="K20" s="84"/>
      <c r="L20" s="85">
        <f t="shared" si="0"/>
        <v>0</v>
      </c>
      <c r="M20" s="87">
        <v>0</v>
      </c>
      <c r="N20" s="79">
        <f t="shared" si="1"/>
        <v>0</v>
      </c>
      <c r="O20" s="89"/>
    </row>
    <row r="21" spans="1:15" ht="18" customHeight="1" thickBot="1">
      <c r="A21" s="58">
        <v>9</v>
      </c>
      <c r="B21" s="58"/>
      <c r="C21" s="9"/>
      <c r="D21" s="9"/>
      <c r="E21" s="81"/>
      <c r="F21" s="9"/>
      <c r="G21" s="11"/>
      <c r="H21" s="11"/>
      <c r="I21" s="82"/>
      <c r="J21" s="83"/>
      <c r="K21" s="84"/>
      <c r="L21" s="85">
        <f t="shared" si="0"/>
        <v>0</v>
      </c>
      <c r="M21" s="87">
        <v>0</v>
      </c>
      <c r="N21" s="79">
        <f t="shared" si="1"/>
        <v>0</v>
      </c>
      <c r="O21" s="89"/>
    </row>
    <row r="22" spans="1:15" ht="18" customHeight="1" thickBot="1">
      <c r="A22" s="59">
        <v>10</v>
      </c>
      <c r="B22" s="59"/>
      <c r="C22" s="10"/>
      <c r="D22" s="10"/>
      <c r="E22" s="90"/>
      <c r="F22" s="10"/>
      <c r="G22" s="12"/>
      <c r="H22" s="12"/>
      <c r="I22" s="91"/>
      <c r="J22" s="92"/>
      <c r="K22" s="93"/>
      <c r="L22" s="94">
        <f t="shared" si="0"/>
        <v>0</v>
      </c>
      <c r="M22" s="96">
        <v>0</v>
      </c>
      <c r="N22" s="79">
        <f t="shared" si="1"/>
        <v>0</v>
      </c>
      <c r="O22" s="98"/>
    </row>
    <row r="23" spans="1:15">
      <c r="C23" s="68"/>
    </row>
    <row r="24" spans="1:15">
      <c r="C24" s="68"/>
      <c r="L24" t="s">
        <v>50</v>
      </c>
    </row>
    <row r="26" spans="1:15" ht="15.75" thickBot="1">
      <c r="D26" s="69" t="s">
        <v>51</v>
      </c>
      <c r="L26" s="68" t="s">
        <v>52</v>
      </c>
    </row>
    <row r="27" spans="1:15">
      <c r="D27" s="103" t="s">
        <v>53</v>
      </c>
      <c r="E27" s="318" t="s">
        <v>54</v>
      </c>
      <c r="F27" s="318"/>
      <c r="G27" s="318"/>
      <c r="H27" s="104" t="s">
        <v>55</v>
      </c>
    </row>
    <row r="28" spans="1:15" ht="37.5" customHeight="1">
      <c r="D28" s="101">
        <v>1</v>
      </c>
      <c r="E28" s="319" t="s">
        <v>156</v>
      </c>
      <c r="F28" s="319"/>
      <c r="G28" s="319"/>
      <c r="H28" s="192" t="s">
        <v>63</v>
      </c>
      <c r="L28" s="68" t="s">
        <v>57</v>
      </c>
    </row>
    <row r="29" spans="1:15" ht="37.5" customHeight="1">
      <c r="D29" s="101">
        <v>2</v>
      </c>
      <c r="E29" s="319" t="s">
        <v>157</v>
      </c>
      <c r="F29" s="319"/>
      <c r="G29" s="319"/>
      <c r="H29" s="192" t="s">
        <v>63</v>
      </c>
    </row>
    <row r="30" spans="1:15" ht="37.5" customHeight="1" thickBot="1">
      <c r="D30" s="102">
        <v>3</v>
      </c>
      <c r="E30" s="320" t="s">
        <v>158</v>
      </c>
      <c r="F30" s="320"/>
      <c r="G30" s="320"/>
      <c r="H30" s="193" t="s">
        <v>47</v>
      </c>
      <c r="L30" s="68" t="s">
        <v>59</v>
      </c>
    </row>
    <row r="32" spans="1:15" ht="15.75" thickBot="1">
      <c r="D32" s="69" t="s">
        <v>60</v>
      </c>
    </row>
    <row r="33" spans="4:8">
      <c r="D33" s="103" t="s">
        <v>53</v>
      </c>
      <c r="E33" s="318" t="s">
        <v>54</v>
      </c>
      <c r="F33" s="318"/>
      <c r="G33" s="318"/>
      <c r="H33" s="104" t="s">
        <v>55</v>
      </c>
    </row>
    <row r="34" spans="4:8" ht="36" customHeight="1">
      <c r="D34" s="101">
        <v>1</v>
      </c>
      <c r="E34" s="319" t="s">
        <v>159</v>
      </c>
      <c r="F34" s="319"/>
      <c r="G34" s="319"/>
      <c r="H34" s="192" t="s">
        <v>47</v>
      </c>
    </row>
    <row r="35" spans="4:8" ht="39.75" customHeight="1">
      <c r="D35" s="101">
        <v>2</v>
      </c>
      <c r="E35" s="319" t="s">
        <v>160</v>
      </c>
      <c r="F35" s="319"/>
      <c r="G35" s="319"/>
      <c r="H35" s="192" t="s">
        <v>47</v>
      </c>
    </row>
    <row r="36" spans="4:8" ht="39.75" customHeight="1" thickBot="1">
      <c r="D36" s="102">
        <v>3</v>
      </c>
      <c r="E36" s="320" t="s">
        <v>161</v>
      </c>
      <c r="F36" s="320"/>
      <c r="G36" s="320"/>
      <c r="H36" s="193" t="s">
        <v>58</v>
      </c>
    </row>
  </sheetData>
  <mergeCells count="27">
    <mergeCell ref="L2:N2"/>
    <mergeCell ref="O2:Q2"/>
    <mergeCell ref="M3:N3"/>
    <mergeCell ref="O3:Q3"/>
    <mergeCell ref="M4:N4"/>
    <mergeCell ref="O4:Q4"/>
    <mergeCell ref="E33:G33"/>
    <mergeCell ref="E34:G34"/>
    <mergeCell ref="E35:G35"/>
    <mergeCell ref="E36:G36"/>
    <mergeCell ref="E27:G27"/>
    <mergeCell ref="E28:G28"/>
    <mergeCell ref="E29:G29"/>
    <mergeCell ref="E30:G30"/>
    <mergeCell ref="A5:S5"/>
    <mergeCell ref="N10:N12"/>
    <mergeCell ref="O10:O12"/>
    <mergeCell ref="A10:A12"/>
    <mergeCell ref="B10:B12"/>
    <mergeCell ref="C10:C12"/>
    <mergeCell ref="E10:E12"/>
    <mergeCell ref="G10:G12"/>
    <mergeCell ref="D10:D12"/>
    <mergeCell ref="I10:L10"/>
    <mergeCell ref="A8:S8"/>
    <mergeCell ref="M10:M11"/>
    <mergeCell ref="A6:S6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>
      <selection activeCell="J27" sqref="J27"/>
    </sheetView>
  </sheetViews>
  <sheetFormatPr defaultRowHeight="15"/>
  <cols>
    <col min="1" max="1" width="3.85546875" customWidth="1"/>
    <col min="2" max="2" width="11.5703125" customWidth="1"/>
    <col min="3" max="3" width="22.140625" customWidth="1"/>
    <col min="4" max="4" width="7.140625" customWidth="1"/>
    <col min="5" max="5" width="22" customWidth="1"/>
    <col min="6" max="6" width="15.7109375" customWidth="1"/>
    <col min="7" max="7" width="10.28515625" customWidth="1"/>
    <col min="8" max="8" width="12.85546875" customWidth="1"/>
    <col min="9" max="10" width="9.140625" customWidth="1"/>
    <col min="11" max="11" width="8" customWidth="1"/>
    <col min="12" max="12" width="9.5703125" customWidth="1"/>
    <col min="13" max="13" width="10.28515625" customWidth="1"/>
    <col min="14" max="14" width="10.5703125" customWidth="1"/>
    <col min="15" max="15" width="9.140625" customWidth="1"/>
    <col min="16" max="16" width="7.7109375" customWidth="1"/>
    <col min="17" max="17" width="9" customWidth="1"/>
    <col min="18" max="18" width="9.7109375" customWidth="1"/>
    <col min="19" max="19" width="10.85546875" customWidth="1"/>
    <col min="20" max="20" width="5.7109375" customWidth="1"/>
    <col min="21" max="21" width="7.7109375" customWidth="1"/>
    <col min="22" max="22" width="4.28515625" customWidth="1"/>
  </cols>
  <sheetData>
    <row r="1" spans="1:19">
      <c r="A1" s="68" t="s">
        <v>41</v>
      </c>
      <c r="D1" s="3"/>
      <c r="E1" s="3"/>
      <c r="F1" s="3"/>
      <c r="G1" s="3"/>
    </row>
    <row r="2" spans="1:19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266" t="s">
        <v>5</v>
      </c>
      <c r="M2" s="266"/>
      <c r="N2" s="266"/>
      <c r="O2" s="264"/>
      <c r="P2" s="264"/>
      <c r="Q2" s="264"/>
    </row>
    <row r="3" spans="1:19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M3" s="265" t="s">
        <v>6</v>
      </c>
      <c r="N3" s="265"/>
      <c r="O3" s="264"/>
      <c r="P3" s="264"/>
      <c r="Q3" s="264"/>
    </row>
    <row r="4" spans="1:19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M4" s="265" t="s">
        <v>7</v>
      </c>
      <c r="N4" s="265"/>
      <c r="O4" s="264"/>
      <c r="P4" s="264"/>
      <c r="Q4" s="264"/>
    </row>
    <row r="5" spans="1:19">
      <c r="A5" s="263" t="s">
        <v>27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19">
      <c r="A6" s="263" t="s">
        <v>168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ht="9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>
      <c r="A8" s="270" t="s">
        <v>21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</row>
    <row r="9" spans="1:19" ht="7.5" customHeight="1" thickBot="1"/>
    <row r="10" spans="1:19" ht="16.5" customHeight="1">
      <c r="A10" s="271" t="s">
        <v>33</v>
      </c>
      <c r="B10" s="271" t="s">
        <v>34</v>
      </c>
      <c r="C10" s="260" t="s">
        <v>35</v>
      </c>
      <c r="D10" s="271" t="s">
        <v>36</v>
      </c>
      <c r="E10" s="260" t="s">
        <v>37</v>
      </c>
      <c r="F10" s="62"/>
      <c r="G10" s="260" t="s">
        <v>38</v>
      </c>
      <c r="H10" s="63"/>
      <c r="I10" s="313" t="s">
        <v>43</v>
      </c>
      <c r="J10" s="314"/>
      <c r="K10" s="314"/>
      <c r="L10" s="315"/>
      <c r="M10" s="327" t="s">
        <v>44</v>
      </c>
      <c r="N10" s="308" t="s">
        <v>45</v>
      </c>
      <c r="O10" s="310" t="s">
        <v>2</v>
      </c>
    </row>
    <row r="11" spans="1:19" ht="18" customHeight="1">
      <c r="A11" s="272"/>
      <c r="B11" s="272"/>
      <c r="C11" s="261"/>
      <c r="D11" s="272"/>
      <c r="E11" s="324"/>
      <c r="F11" s="64" t="s">
        <v>39</v>
      </c>
      <c r="G11" s="261"/>
      <c r="H11" s="65" t="s">
        <v>40</v>
      </c>
      <c r="I11" s="221">
        <v>1</v>
      </c>
      <c r="J11" s="222">
        <v>2</v>
      </c>
      <c r="K11" s="212">
        <v>3</v>
      </c>
      <c r="L11" s="208" t="s">
        <v>46</v>
      </c>
      <c r="M11" s="328"/>
      <c r="N11" s="309"/>
      <c r="O11" s="311"/>
    </row>
    <row r="12" spans="1:19" ht="18" customHeight="1" thickBot="1">
      <c r="A12" s="273"/>
      <c r="B12" s="273"/>
      <c r="C12" s="262"/>
      <c r="D12" s="273"/>
      <c r="E12" s="325"/>
      <c r="F12" s="66"/>
      <c r="G12" s="262"/>
      <c r="H12" s="67"/>
      <c r="I12" s="223" t="s">
        <v>169</v>
      </c>
      <c r="J12" s="224" t="s">
        <v>170</v>
      </c>
      <c r="K12" s="213" t="s">
        <v>171</v>
      </c>
      <c r="L12" s="209" t="s">
        <v>48</v>
      </c>
      <c r="M12" s="71" t="s">
        <v>48</v>
      </c>
      <c r="N12" s="309"/>
      <c r="O12" s="312"/>
    </row>
    <row r="13" spans="1:19" ht="18" customHeight="1">
      <c r="A13" s="57">
        <v>1</v>
      </c>
      <c r="B13" s="57"/>
      <c r="C13" s="29"/>
      <c r="D13" s="29"/>
      <c r="E13" s="72"/>
      <c r="F13" s="29"/>
      <c r="G13" s="73"/>
      <c r="H13" s="73"/>
      <c r="I13" s="225"/>
      <c r="J13" s="226"/>
      <c r="K13" s="214"/>
      <c r="L13" s="77">
        <f>I13+J13+K13</f>
        <v>0</v>
      </c>
      <c r="M13" s="78">
        <v>0</v>
      </c>
      <c r="N13" s="79">
        <f>M13+L13</f>
        <v>0</v>
      </c>
      <c r="O13" s="80"/>
    </row>
    <row r="14" spans="1:19" ht="18" customHeight="1">
      <c r="A14" s="58">
        <v>2</v>
      </c>
      <c r="B14" s="58"/>
      <c r="C14" s="9"/>
      <c r="D14" s="9"/>
      <c r="E14" s="81"/>
      <c r="F14" s="9"/>
      <c r="G14" s="11"/>
      <c r="H14" s="11"/>
      <c r="I14" s="227"/>
      <c r="J14" s="228"/>
      <c r="K14" s="215"/>
      <c r="L14" s="85">
        <f t="shared" ref="L14:L22" si="0">I14+J14+K14</f>
        <v>0</v>
      </c>
      <c r="M14" s="87">
        <v>0</v>
      </c>
      <c r="N14" s="88">
        <f t="shared" ref="N14:N22" si="1">M14+L14</f>
        <v>0</v>
      </c>
      <c r="O14" s="89"/>
    </row>
    <row r="15" spans="1:19" ht="18" customHeight="1">
      <c r="A15" s="58">
        <v>3</v>
      </c>
      <c r="B15" s="58"/>
      <c r="C15" s="9"/>
      <c r="D15" s="9"/>
      <c r="E15" s="81"/>
      <c r="F15" s="9"/>
      <c r="G15" s="11"/>
      <c r="H15" s="11"/>
      <c r="I15" s="227"/>
      <c r="J15" s="228"/>
      <c r="K15" s="215"/>
      <c r="L15" s="85">
        <f t="shared" si="0"/>
        <v>0</v>
      </c>
      <c r="M15" s="87">
        <v>0</v>
      </c>
      <c r="N15" s="88">
        <f t="shared" si="1"/>
        <v>0</v>
      </c>
      <c r="O15" s="89"/>
    </row>
    <row r="16" spans="1:19" ht="18" customHeight="1">
      <c r="A16" s="58">
        <v>4</v>
      </c>
      <c r="B16" s="58"/>
      <c r="C16" s="9"/>
      <c r="D16" s="9"/>
      <c r="E16" s="81"/>
      <c r="F16" s="9"/>
      <c r="G16" s="11"/>
      <c r="H16" s="11"/>
      <c r="I16" s="227"/>
      <c r="J16" s="228"/>
      <c r="K16" s="215"/>
      <c r="L16" s="85">
        <f t="shared" si="0"/>
        <v>0</v>
      </c>
      <c r="M16" s="87">
        <v>0</v>
      </c>
      <c r="N16" s="88">
        <f t="shared" si="1"/>
        <v>0</v>
      </c>
      <c r="O16" s="89"/>
    </row>
    <row r="17" spans="1:15" ht="18" customHeight="1">
      <c r="A17" s="58">
        <v>5</v>
      </c>
      <c r="B17" s="58"/>
      <c r="C17" s="9"/>
      <c r="D17" s="9"/>
      <c r="E17" s="81"/>
      <c r="F17" s="9"/>
      <c r="G17" s="11"/>
      <c r="H17" s="11"/>
      <c r="I17" s="227"/>
      <c r="J17" s="228"/>
      <c r="K17" s="215"/>
      <c r="L17" s="85">
        <f t="shared" si="0"/>
        <v>0</v>
      </c>
      <c r="M17" s="87">
        <v>0</v>
      </c>
      <c r="N17" s="88">
        <f t="shared" si="1"/>
        <v>0</v>
      </c>
      <c r="O17" s="89"/>
    </row>
    <row r="18" spans="1:15" ht="18" customHeight="1">
      <c r="A18" s="58">
        <v>6</v>
      </c>
      <c r="B18" s="58"/>
      <c r="C18" s="9"/>
      <c r="D18" s="9"/>
      <c r="E18" s="81"/>
      <c r="F18" s="9"/>
      <c r="G18" s="11"/>
      <c r="H18" s="11"/>
      <c r="I18" s="227"/>
      <c r="J18" s="228"/>
      <c r="K18" s="215"/>
      <c r="L18" s="85">
        <f t="shared" si="0"/>
        <v>0</v>
      </c>
      <c r="M18" s="87">
        <v>0</v>
      </c>
      <c r="N18" s="88">
        <f t="shared" si="1"/>
        <v>0</v>
      </c>
      <c r="O18" s="89"/>
    </row>
    <row r="19" spans="1:15" ht="18" customHeight="1">
      <c r="A19" s="58">
        <v>7</v>
      </c>
      <c r="B19" s="58"/>
      <c r="C19" s="9"/>
      <c r="D19" s="9"/>
      <c r="E19" s="81"/>
      <c r="F19" s="9"/>
      <c r="G19" s="11"/>
      <c r="H19" s="11"/>
      <c r="I19" s="227"/>
      <c r="J19" s="228"/>
      <c r="K19" s="215"/>
      <c r="L19" s="85">
        <f t="shared" si="0"/>
        <v>0</v>
      </c>
      <c r="M19" s="87">
        <v>0</v>
      </c>
      <c r="N19" s="88">
        <f t="shared" si="1"/>
        <v>0</v>
      </c>
      <c r="O19" s="89"/>
    </row>
    <row r="20" spans="1:15" ht="18" customHeight="1">
      <c r="A20" s="58">
        <v>8</v>
      </c>
      <c r="B20" s="58"/>
      <c r="C20" s="9"/>
      <c r="D20" s="9"/>
      <c r="E20" s="81"/>
      <c r="F20" s="9"/>
      <c r="G20" s="11"/>
      <c r="H20" s="11"/>
      <c r="I20" s="227"/>
      <c r="J20" s="228"/>
      <c r="K20" s="215"/>
      <c r="L20" s="85">
        <f t="shared" si="0"/>
        <v>0</v>
      </c>
      <c r="M20" s="87">
        <v>0</v>
      </c>
      <c r="N20" s="88">
        <f t="shared" si="1"/>
        <v>0</v>
      </c>
      <c r="O20" s="89"/>
    </row>
    <row r="21" spans="1:15" ht="18" customHeight="1">
      <c r="A21" s="58">
        <v>9</v>
      </c>
      <c r="B21" s="58"/>
      <c r="C21" s="9"/>
      <c r="D21" s="9"/>
      <c r="E21" s="81"/>
      <c r="F21" s="9"/>
      <c r="G21" s="11"/>
      <c r="H21" s="11"/>
      <c r="I21" s="227"/>
      <c r="J21" s="228"/>
      <c r="K21" s="215"/>
      <c r="L21" s="85">
        <f t="shared" si="0"/>
        <v>0</v>
      </c>
      <c r="M21" s="87">
        <v>0</v>
      </c>
      <c r="N21" s="88">
        <f t="shared" si="1"/>
        <v>0</v>
      </c>
      <c r="O21" s="89"/>
    </row>
    <row r="22" spans="1:15" ht="18" customHeight="1" thickBot="1">
      <c r="A22" s="59">
        <v>10</v>
      </c>
      <c r="B22" s="59"/>
      <c r="C22" s="10"/>
      <c r="D22" s="10"/>
      <c r="E22" s="90"/>
      <c r="F22" s="10"/>
      <c r="G22" s="12"/>
      <c r="H22" s="12"/>
      <c r="I22" s="229"/>
      <c r="J22" s="230"/>
      <c r="K22" s="216"/>
      <c r="L22" s="94">
        <f t="shared" si="0"/>
        <v>0</v>
      </c>
      <c r="M22" s="96">
        <v>0</v>
      </c>
      <c r="N22" s="97">
        <f t="shared" si="1"/>
        <v>0</v>
      </c>
      <c r="O22" s="98"/>
    </row>
    <row r="23" spans="1:15">
      <c r="C23" s="68"/>
    </row>
    <row r="24" spans="1:15">
      <c r="C24" s="68"/>
      <c r="M24" t="s">
        <v>50</v>
      </c>
    </row>
    <row r="26" spans="1:15" ht="15.75" thickBot="1">
      <c r="D26" s="69" t="s">
        <v>51</v>
      </c>
      <c r="M26" s="68" t="s">
        <v>52</v>
      </c>
      <c r="N26" s="68"/>
    </row>
    <row r="27" spans="1:15" ht="15.75" thickBot="1">
      <c r="D27" s="196" t="s">
        <v>53</v>
      </c>
      <c r="E27" s="323" t="s">
        <v>54</v>
      </c>
      <c r="F27" s="323"/>
      <c r="G27" s="323"/>
      <c r="H27" s="197" t="s">
        <v>55</v>
      </c>
    </row>
    <row r="28" spans="1:15" ht="39" customHeight="1">
      <c r="D28" s="217">
        <v>1</v>
      </c>
      <c r="E28" s="321" t="s">
        <v>164</v>
      </c>
      <c r="F28" s="321"/>
      <c r="G28" s="321"/>
      <c r="H28" s="218" t="s">
        <v>49</v>
      </c>
      <c r="M28" s="68" t="s">
        <v>57</v>
      </c>
      <c r="N28" s="68"/>
    </row>
    <row r="29" spans="1:15" ht="45" customHeight="1" thickBot="1">
      <c r="D29" s="219">
        <v>2</v>
      </c>
      <c r="E29" s="322" t="s">
        <v>165</v>
      </c>
      <c r="F29" s="322"/>
      <c r="G29" s="322"/>
      <c r="H29" s="220" t="s">
        <v>47</v>
      </c>
      <c r="M29" s="68" t="s">
        <v>59</v>
      </c>
      <c r="N29" s="68"/>
    </row>
    <row r="31" spans="1:15" ht="15.75" thickBot="1">
      <c r="D31" s="69" t="s">
        <v>60</v>
      </c>
    </row>
    <row r="32" spans="1:15" ht="15.75" thickBot="1">
      <c r="D32" s="196" t="s">
        <v>53</v>
      </c>
      <c r="E32" s="323" t="s">
        <v>54</v>
      </c>
      <c r="F32" s="323"/>
      <c r="G32" s="323"/>
      <c r="H32" s="197" t="s">
        <v>55</v>
      </c>
    </row>
    <row r="33" spans="4:8" ht="34.5" customHeight="1">
      <c r="D33" s="217">
        <v>1</v>
      </c>
      <c r="E33" s="321" t="s">
        <v>62</v>
      </c>
      <c r="F33" s="321"/>
      <c r="G33" s="321"/>
      <c r="H33" s="231" t="s">
        <v>63</v>
      </c>
    </row>
    <row r="34" spans="4:8" ht="34.5" customHeight="1">
      <c r="D34" s="221">
        <v>2</v>
      </c>
      <c r="E34" s="329" t="s">
        <v>162</v>
      </c>
      <c r="F34" s="329"/>
      <c r="G34" s="329"/>
      <c r="H34" s="232" t="s">
        <v>63</v>
      </c>
    </row>
    <row r="35" spans="4:8" ht="31.5" customHeight="1" thickBot="1">
      <c r="D35" s="210">
        <v>3</v>
      </c>
      <c r="E35" s="326" t="s">
        <v>163</v>
      </c>
      <c r="F35" s="326"/>
      <c r="G35" s="326"/>
      <c r="H35" s="211" t="s">
        <v>47</v>
      </c>
    </row>
  </sheetData>
  <mergeCells count="26">
    <mergeCell ref="E35:G35"/>
    <mergeCell ref="L2:N2"/>
    <mergeCell ref="O2:Q2"/>
    <mergeCell ref="M3:N3"/>
    <mergeCell ref="O3:Q3"/>
    <mergeCell ref="M4:N4"/>
    <mergeCell ref="O4:Q4"/>
    <mergeCell ref="G10:G12"/>
    <mergeCell ref="I10:L10"/>
    <mergeCell ref="A5:S5"/>
    <mergeCell ref="A6:S6"/>
    <mergeCell ref="M10:M11"/>
    <mergeCell ref="E34:G34"/>
    <mergeCell ref="N10:N12"/>
    <mergeCell ref="O10:O12"/>
    <mergeCell ref="E27:G27"/>
    <mergeCell ref="A8:S8"/>
    <mergeCell ref="E28:G28"/>
    <mergeCell ref="E29:G29"/>
    <mergeCell ref="E32:G32"/>
    <mergeCell ref="E33:G33"/>
    <mergeCell ref="A10:A12"/>
    <mergeCell ref="B10:B12"/>
    <mergeCell ref="C10:C12"/>
    <mergeCell ref="D10:D12"/>
    <mergeCell ref="E10:E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>
      <selection activeCell="L2" sqref="L2:L4"/>
    </sheetView>
  </sheetViews>
  <sheetFormatPr defaultRowHeight="15"/>
  <cols>
    <col min="1" max="1" width="5.42578125" customWidth="1"/>
    <col min="2" max="2" width="11" customWidth="1"/>
    <col min="3" max="3" width="25.7109375" customWidth="1"/>
    <col min="4" max="4" width="6" customWidth="1"/>
    <col min="5" max="5" width="26.140625" customWidth="1"/>
    <col min="6" max="6" width="14.5703125" customWidth="1"/>
    <col min="7" max="7" width="11.85546875" customWidth="1"/>
    <col min="8" max="8" width="15.28515625" customWidth="1"/>
    <col min="9" max="9" width="15.42578125" customWidth="1"/>
    <col min="10" max="10" width="13.5703125" customWidth="1"/>
    <col min="11" max="11" width="13" customWidth="1"/>
    <col min="12" max="12" width="9.85546875" customWidth="1"/>
    <col min="13" max="13" width="13.42578125" customWidth="1"/>
    <col min="14" max="16" width="8.7109375" customWidth="1"/>
    <col min="17" max="17" width="10.5703125" customWidth="1"/>
    <col min="18" max="19" width="5.7109375" customWidth="1"/>
    <col min="20" max="20" width="6.7109375" customWidth="1"/>
    <col min="21" max="22" width="5.7109375" customWidth="1"/>
    <col min="23" max="23" width="7.7109375" customWidth="1"/>
    <col min="24" max="24" width="4.28515625" customWidth="1"/>
  </cols>
  <sheetData>
    <row r="1" spans="1:19">
      <c r="A1" s="68" t="s">
        <v>41</v>
      </c>
      <c r="D1" s="3"/>
      <c r="E1" s="3"/>
      <c r="F1" s="3"/>
      <c r="G1" s="3"/>
    </row>
    <row r="2" spans="1:19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L2" s="188" t="s">
        <v>5</v>
      </c>
      <c r="Q2" s="264"/>
      <c r="R2" s="264"/>
      <c r="S2" s="264"/>
    </row>
    <row r="3" spans="1:19">
      <c r="A3" s="68"/>
      <c r="B3" s="5"/>
      <c r="C3" s="5"/>
      <c r="D3" s="5"/>
      <c r="E3" s="56"/>
      <c r="F3" s="56"/>
      <c r="G3" s="56"/>
      <c r="H3" s="1"/>
      <c r="I3" s="1"/>
      <c r="J3" s="1"/>
      <c r="L3" s="188" t="s">
        <v>6</v>
      </c>
      <c r="M3" s="5"/>
      <c r="Q3" s="264"/>
      <c r="R3" s="264"/>
      <c r="S3" s="264"/>
    </row>
    <row r="4" spans="1:19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L4" s="188" t="s">
        <v>7</v>
      </c>
      <c r="M4" s="5"/>
      <c r="Q4" s="264"/>
      <c r="R4" s="264"/>
      <c r="S4" s="264"/>
    </row>
    <row r="5" spans="1:19">
      <c r="A5" s="263" t="s">
        <v>27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70"/>
    </row>
    <row r="6" spans="1:19">
      <c r="A6" s="263" t="s">
        <v>168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70"/>
    </row>
    <row r="7" spans="1:19" ht="8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9" ht="18.75">
      <c r="A8" s="270" t="s">
        <v>22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</row>
    <row r="9" spans="1:19" ht="7.5" customHeight="1" thickBot="1"/>
    <row r="10" spans="1:19" ht="25.5" customHeight="1">
      <c r="A10" s="271" t="s">
        <v>33</v>
      </c>
      <c r="B10" s="271" t="s">
        <v>34</v>
      </c>
      <c r="C10" s="260" t="s">
        <v>35</v>
      </c>
      <c r="D10" s="271" t="s">
        <v>36</v>
      </c>
      <c r="E10" s="260" t="s">
        <v>37</v>
      </c>
      <c r="F10" s="62"/>
      <c r="G10" s="260" t="s">
        <v>38</v>
      </c>
      <c r="H10" s="63"/>
      <c r="I10" s="333" t="s">
        <v>43</v>
      </c>
      <c r="J10" s="334"/>
      <c r="K10" s="335"/>
      <c r="L10" s="327" t="s">
        <v>44</v>
      </c>
      <c r="M10" s="308" t="s">
        <v>45</v>
      </c>
      <c r="N10" s="310" t="s">
        <v>2</v>
      </c>
    </row>
    <row r="11" spans="1:19" ht="18" customHeight="1">
      <c r="A11" s="272"/>
      <c r="B11" s="272"/>
      <c r="C11" s="261"/>
      <c r="D11" s="272"/>
      <c r="E11" s="324"/>
      <c r="F11" s="64" t="s">
        <v>39</v>
      </c>
      <c r="G11" s="261"/>
      <c r="H11" s="65" t="s">
        <v>40</v>
      </c>
      <c r="I11" s="222">
        <v>1</v>
      </c>
      <c r="J11" s="212">
        <v>2</v>
      </c>
      <c r="K11" s="247" t="s">
        <v>46</v>
      </c>
      <c r="L11" s="328"/>
      <c r="M11" s="309"/>
      <c r="N11" s="311"/>
    </row>
    <row r="12" spans="1:19" ht="18" customHeight="1" thickBot="1">
      <c r="A12" s="273"/>
      <c r="B12" s="273"/>
      <c r="C12" s="262"/>
      <c r="D12" s="273"/>
      <c r="E12" s="325"/>
      <c r="F12" s="66"/>
      <c r="G12" s="262"/>
      <c r="H12" s="67"/>
      <c r="I12" s="224" t="s">
        <v>172</v>
      </c>
      <c r="J12" s="213" t="s">
        <v>173</v>
      </c>
      <c r="K12" s="246" t="s">
        <v>48</v>
      </c>
      <c r="L12" s="71" t="s">
        <v>48</v>
      </c>
      <c r="M12" s="309"/>
      <c r="N12" s="312"/>
    </row>
    <row r="13" spans="1:19" ht="18" customHeight="1">
      <c r="A13" s="57">
        <v>1</v>
      </c>
      <c r="B13" s="57"/>
      <c r="C13" s="29"/>
      <c r="D13" s="29"/>
      <c r="E13" s="72"/>
      <c r="F13" s="29"/>
      <c r="G13" s="73"/>
      <c r="H13" s="73"/>
      <c r="I13" s="233">
        <v>0</v>
      </c>
      <c r="J13" s="240">
        <v>0</v>
      </c>
      <c r="K13" s="77">
        <f>I13+J13</f>
        <v>0</v>
      </c>
      <c r="L13" s="243">
        <v>0</v>
      </c>
      <c r="M13" s="79">
        <f>L13+K13</f>
        <v>0</v>
      </c>
      <c r="N13" s="80"/>
    </row>
    <row r="14" spans="1:19" ht="18" customHeight="1">
      <c r="A14" s="58">
        <v>2</v>
      </c>
      <c r="B14" s="58"/>
      <c r="C14" s="9"/>
      <c r="D14" s="9"/>
      <c r="E14" s="81"/>
      <c r="F14" s="9"/>
      <c r="G14" s="11"/>
      <c r="H14" s="11"/>
      <c r="I14" s="234">
        <v>0</v>
      </c>
      <c r="J14" s="241">
        <v>0</v>
      </c>
      <c r="K14" s="85">
        <f t="shared" ref="K14:K22" si="0">I14+J14</f>
        <v>0</v>
      </c>
      <c r="L14" s="244">
        <v>0</v>
      </c>
      <c r="M14" s="88">
        <f t="shared" ref="M14:M22" si="1">L14+K14</f>
        <v>0</v>
      </c>
      <c r="N14" s="89"/>
    </row>
    <row r="15" spans="1:19" ht="18" customHeight="1">
      <c r="A15" s="58">
        <v>3</v>
      </c>
      <c r="B15" s="58"/>
      <c r="C15" s="9"/>
      <c r="D15" s="9"/>
      <c r="E15" s="81"/>
      <c r="F15" s="9"/>
      <c r="G15" s="11"/>
      <c r="H15" s="11"/>
      <c r="I15" s="234">
        <v>0</v>
      </c>
      <c r="J15" s="241">
        <v>0</v>
      </c>
      <c r="K15" s="85">
        <f t="shared" si="0"/>
        <v>0</v>
      </c>
      <c r="L15" s="244">
        <v>0</v>
      </c>
      <c r="M15" s="88">
        <f t="shared" si="1"/>
        <v>0</v>
      </c>
      <c r="N15" s="89"/>
    </row>
    <row r="16" spans="1:19" ht="18" customHeight="1">
      <c r="A16" s="58">
        <v>4</v>
      </c>
      <c r="B16" s="58"/>
      <c r="C16" s="9"/>
      <c r="D16" s="9"/>
      <c r="E16" s="81"/>
      <c r="F16" s="9"/>
      <c r="G16" s="11"/>
      <c r="H16" s="11"/>
      <c r="I16" s="234">
        <v>0</v>
      </c>
      <c r="J16" s="241">
        <v>0</v>
      </c>
      <c r="K16" s="85">
        <f t="shared" si="0"/>
        <v>0</v>
      </c>
      <c r="L16" s="244">
        <v>0</v>
      </c>
      <c r="M16" s="88">
        <f t="shared" si="1"/>
        <v>0</v>
      </c>
      <c r="N16" s="89"/>
    </row>
    <row r="17" spans="1:14" ht="18" customHeight="1">
      <c r="A17" s="58">
        <v>5</v>
      </c>
      <c r="B17" s="58"/>
      <c r="C17" s="9"/>
      <c r="D17" s="9"/>
      <c r="E17" s="81"/>
      <c r="F17" s="9"/>
      <c r="G17" s="11"/>
      <c r="H17" s="11"/>
      <c r="I17" s="234">
        <v>0</v>
      </c>
      <c r="J17" s="241">
        <v>0</v>
      </c>
      <c r="K17" s="85">
        <f t="shared" si="0"/>
        <v>0</v>
      </c>
      <c r="L17" s="244">
        <v>0</v>
      </c>
      <c r="M17" s="88">
        <f t="shared" si="1"/>
        <v>0</v>
      </c>
      <c r="N17" s="89"/>
    </row>
    <row r="18" spans="1:14" ht="18" customHeight="1">
      <c r="A18" s="58">
        <v>6</v>
      </c>
      <c r="B18" s="58"/>
      <c r="C18" s="9"/>
      <c r="D18" s="9"/>
      <c r="E18" s="81"/>
      <c r="F18" s="9"/>
      <c r="G18" s="11"/>
      <c r="H18" s="11"/>
      <c r="I18" s="234">
        <v>0</v>
      </c>
      <c r="J18" s="241">
        <v>0</v>
      </c>
      <c r="K18" s="85">
        <f t="shared" si="0"/>
        <v>0</v>
      </c>
      <c r="L18" s="244">
        <v>0</v>
      </c>
      <c r="M18" s="88">
        <f t="shared" si="1"/>
        <v>0</v>
      </c>
      <c r="N18" s="89"/>
    </row>
    <row r="19" spans="1:14" ht="18" customHeight="1">
      <c r="A19" s="58">
        <v>7</v>
      </c>
      <c r="B19" s="58"/>
      <c r="C19" s="9"/>
      <c r="D19" s="9"/>
      <c r="E19" s="81"/>
      <c r="F19" s="9"/>
      <c r="G19" s="11"/>
      <c r="H19" s="11"/>
      <c r="I19" s="234">
        <v>0</v>
      </c>
      <c r="J19" s="241">
        <v>0</v>
      </c>
      <c r="K19" s="85">
        <f t="shared" si="0"/>
        <v>0</v>
      </c>
      <c r="L19" s="244">
        <v>0</v>
      </c>
      <c r="M19" s="88">
        <f t="shared" si="1"/>
        <v>0</v>
      </c>
      <c r="N19" s="89"/>
    </row>
    <row r="20" spans="1:14" ht="18" customHeight="1">
      <c r="A20" s="58">
        <v>8</v>
      </c>
      <c r="B20" s="58"/>
      <c r="C20" s="9"/>
      <c r="D20" s="9"/>
      <c r="E20" s="81"/>
      <c r="F20" s="9"/>
      <c r="G20" s="11"/>
      <c r="H20" s="11"/>
      <c r="I20" s="234">
        <v>0</v>
      </c>
      <c r="J20" s="241">
        <v>0</v>
      </c>
      <c r="K20" s="85">
        <f t="shared" si="0"/>
        <v>0</v>
      </c>
      <c r="L20" s="244">
        <v>0</v>
      </c>
      <c r="M20" s="88">
        <f t="shared" si="1"/>
        <v>0</v>
      </c>
      <c r="N20" s="89"/>
    </row>
    <row r="21" spans="1:14" ht="18" customHeight="1">
      <c r="A21" s="58">
        <v>9</v>
      </c>
      <c r="B21" s="58"/>
      <c r="C21" s="9"/>
      <c r="D21" s="9"/>
      <c r="E21" s="81"/>
      <c r="F21" s="9"/>
      <c r="G21" s="11"/>
      <c r="H21" s="11"/>
      <c r="I21" s="234">
        <v>0</v>
      </c>
      <c r="J21" s="241">
        <v>0</v>
      </c>
      <c r="K21" s="85">
        <f t="shared" si="0"/>
        <v>0</v>
      </c>
      <c r="L21" s="244">
        <v>0</v>
      </c>
      <c r="M21" s="88">
        <f t="shared" si="1"/>
        <v>0</v>
      </c>
      <c r="N21" s="89"/>
    </row>
    <row r="22" spans="1:14" ht="18" customHeight="1" thickBot="1">
      <c r="A22" s="59">
        <v>10</v>
      </c>
      <c r="B22" s="59"/>
      <c r="C22" s="10"/>
      <c r="D22" s="10"/>
      <c r="E22" s="90"/>
      <c r="F22" s="10"/>
      <c r="G22" s="12"/>
      <c r="H22" s="12"/>
      <c r="I22" s="235">
        <v>0</v>
      </c>
      <c r="J22" s="242">
        <v>0</v>
      </c>
      <c r="K22" s="94">
        <f t="shared" si="0"/>
        <v>0</v>
      </c>
      <c r="L22" s="245">
        <v>0</v>
      </c>
      <c r="M22" s="97">
        <f t="shared" si="1"/>
        <v>0</v>
      </c>
      <c r="N22" s="98"/>
    </row>
    <row r="23" spans="1:14">
      <c r="C23" s="68"/>
    </row>
    <row r="24" spans="1:14">
      <c r="C24" s="68"/>
    </row>
    <row r="25" spans="1:14">
      <c r="I25" t="s">
        <v>50</v>
      </c>
    </row>
    <row r="26" spans="1:14" ht="15.75" thickBot="1">
      <c r="D26" s="69" t="s">
        <v>51</v>
      </c>
    </row>
    <row r="27" spans="1:14" ht="15.75" thickBot="1">
      <c r="D27" s="198" t="s">
        <v>53</v>
      </c>
      <c r="E27" s="330" t="s">
        <v>54</v>
      </c>
      <c r="F27" s="330"/>
      <c r="G27" s="199" t="s">
        <v>55</v>
      </c>
      <c r="I27" s="68" t="s">
        <v>52</v>
      </c>
      <c r="J27" s="68"/>
      <c r="K27" s="68"/>
    </row>
    <row r="28" spans="1:14" ht="65.25" customHeight="1">
      <c r="D28" s="236">
        <v>1</v>
      </c>
      <c r="E28" s="331" t="s">
        <v>64</v>
      </c>
      <c r="F28" s="331"/>
      <c r="G28" s="237" t="s">
        <v>166</v>
      </c>
      <c r="I28" s="68" t="s">
        <v>57</v>
      </c>
      <c r="J28" s="68"/>
      <c r="K28" s="68"/>
    </row>
    <row r="29" spans="1:14" ht="52.5" customHeight="1" thickBot="1">
      <c r="D29" s="210">
        <v>2</v>
      </c>
      <c r="E29" s="326" t="s">
        <v>65</v>
      </c>
      <c r="F29" s="326"/>
      <c r="G29" s="211" t="s">
        <v>166</v>
      </c>
      <c r="I29" s="68"/>
      <c r="J29" s="68"/>
      <c r="K29" s="68"/>
    </row>
    <row r="30" spans="1:14" ht="21.75" customHeight="1"/>
    <row r="31" spans="1:14" ht="15.75" thickBot="1">
      <c r="D31" s="69" t="s">
        <v>60</v>
      </c>
    </row>
    <row r="32" spans="1:14" ht="15.75" thickBot="1">
      <c r="D32" s="198" t="s">
        <v>53</v>
      </c>
      <c r="E32" s="330" t="s">
        <v>54</v>
      </c>
      <c r="F32" s="330"/>
      <c r="G32" s="199" t="s">
        <v>55</v>
      </c>
      <c r="I32" s="68" t="s">
        <v>59</v>
      </c>
      <c r="J32" s="68"/>
      <c r="K32" s="68"/>
    </row>
    <row r="33" spans="4:11" ht="82.5" customHeight="1" thickBot="1">
      <c r="D33" s="238">
        <v>1</v>
      </c>
      <c r="E33" s="332" t="s">
        <v>167</v>
      </c>
      <c r="F33" s="332"/>
      <c r="G33" s="239" t="s">
        <v>48</v>
      </c>
      <c r="I33" s="107"/>
      <c r="J33" s="107"/>
      <c r="K33" s="107"/>
    </row>
    <row r="34" spans="4:11" ht="54.75" customHeight="1">
      <c r="D34" s="105"/>
      <c r="E34" s="106"/>
      <c r="F34" s="106"/>
      <c r="G34" s="105"/>
      <c r="I34" s="107"/>
      <c r="J34" s="107"/>
      <c r="K34" s="107"/>
    </row>
    <row r="35" spans="4:11" ht="12.75" customHeight="1">
      <c r="D35" s="105"/>
      <c r="E35" s="106"/>
      <c r="F35" s="106"/>
      <c r="G35" s="105"/>
      <c r="I35" s="107"/>
      <c r="J35" s="107"/>
      <c r="K35" s="107"/>
    </row>
  </sheetData>
  <mergeCells count="21">
    <mergeCell ref="E33:F33"/>
    <mergeCell ref="I10:K10"/>
    <mergeCell ref="Q2:S2"/>
    <mergeCell ref="Q3:S3"/>
    <mergeCell ref="Q4:S4"/>
    <mergeCell ref="A8:R8"/>
    <mergeCell ref="A5:Q5"/>
    <mergeCell ref="A6:Q6"/>
    <mergeCell ref="E10:E12"/>
    <mergeCell ref="M10:M12"/>
    <mergeCell ref="A10:A12"/>
    <mergeCell ref="B10:B12"/>
    <mergeCell ref="C10:C12"/>
    <mergeCell ref="D10:D12"/>
    <mergeCell ref="G10:G12"/>
    <mergeCell ref="N10:N12"/>
    <mergeCell ref="E27:F27"/>
    <mergeCell ref="E28:F28"/>
    <mergeCell ref="E32:F32"/>
    <mergeCell ref="E29:F29"/>
    <mergeCell ref="L10:L11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topLeftCell="A21" zoomScale="75" zoomScaleNormal="75" workbookViewId="0">
      <selection activeCell="I30" sqref="I30"/>
    </sheetView>
  </sheetViews>
  <sheetFormatPr defaultRowHeight="15"/>
  <cols>
    <col min="1" max="1" width="4.140625" customWidth="1"/>
    <col min="2" max="2" width="11.28515625" customWidth="1"/>
    <col min="3" max="3" width="25.7109375" customWidth="1"/>
    <col min="4" max="4" width="5.7109375" customWidth="1"/>
    <col min="5" max="5" width="24.85546875" customWidth="1"/>
    <col min="6" max="6" width="16.28515625" customWidth="1"/>
    <col min="7" max="7" width="15" customWidth="1"/>
    <col min="8" max="8" width="16" customWidth="1"/>
    <col min="9" max="14" width="6.85546875" customWidth="1"/>
    <col min="15" max="15" width="11.7109375" customWidth="1"/>
    <col min="16" max="19" width="14.85546875" customWidth="1"/>
    <col min="20" max="20" width="7.7109375" customWidth="1"/>
    <col min="21" max="21" width="4.28515625" customWidth="1"/>
  </cols>
  <sheetData>
    <row r="1" spans="1:18">
      <c r="A1" s="68" t="s">
        <v>41</v>
      </c>
      <c r="D1" s="3"/>
      <c r="E1" s="3"/>
      <c r="F1" s="3"/>
      <c r="G1" s="3"/>
      <c r="O1" s="188" t="s">
        <v>5</v>
      </c>
    </row>
    <row r="2" spans="1:18">
      <c r="A2" s="68" t="s">
        <v>42</v>
      </c>
      <c r="B2" s="5"/>
      <c r="C2" s="5"/>
      <c r="D2" s="5"/>
      <c r="E2" s="56"/>
      <c r="F2" s="56"/>
      <c r="G2" s="56"/>
      <c r="H2" s="1"/>
      <c r="I2" s="1"/>
      <c r="J2" s="1"/>
      <c r="K2" s="1"/>
      <c r="L2" s="1"/>
      <c r="M2" s="1"/>
      <c r="N2" s="1"/>
      <c r="O2" s="188" t="s">
        <v>6</v>
      </c>
      <c r="P2" s="187"/>
    </row>
    <row r="3" spans="1:18">
      <c r="A3" s="68"/>
      <c r="B3" s="5"/>
      <c r="C3" s="5"/>
      <c r="D3" s="5"/>
      <c r="E3" s="56"/>
      <c r="F3" s="56"/>
      <c r="G3" s="56"/>
      <c r="H3" s="1"/>
      <c r="I3" s="1"/>
      <c r="J3" s="1"/>
      <c r="K3" s="1"/>
      <c r="L3" s="1"/>
      <c r="M3" s="1"/>
      <c r="N3" s="1"/>
      <c r="O3" s="188" t="s">
        <v>7</v>
      </c>
      <c r="P3" s="187"/>
    </row>
    <row r="4" spans="1:18">
      <c r="A4" s="69" t="s">
        <v>154</v>
      </c>
      <c r="B4" s="5"/>
      <c r="C4" s="5"/>
      <c r="D4" s="5"/>
      <c r="E4" s="56"/>
      <c r="F4" s="56"/>
      <c r="G4" s="56"/>
      <c r="H4" s="1"/>
      <c r="I4" s="1"/>
      <c r="J4" s="1"/>
      <c r="K4" s="1"/>
      <c r="L4" s="1"/>
      <c r="M4" s="1"/>
      <c r="N4" s="1"/>
      <c r="P4" s="187"/>
    </row>
    <row r="5" spans="1:18">
      <c r="A5" s="263" t="s">
        <v>27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8">
      <c r="A6" s="263" t="s">
        <v>168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8" ht="9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8" ht="18.75">
      <c r="A8" s="270" t="s">
        <v>23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</row>
    <row r="9" spans="1:18" ht="11.25" customHeight="1" thickBot="1"/>
    <row r="10" spans="1:18" ht="15.75" hidden="1" thickBot="1"/>
    <row r="11" spans="1:18" ht="15.75" hidden="1" thickBot="1"/>
    <row r="12" spans="1:18" ht="16.5" customHeight="1" thickBot="1">
      <c r="A12" s="271" t="s">
        <v>33</v>
      </c>
      <c r="B12" s="271" t="s">
        <v>34</v>
      </c>
      <c r="C12" s="260" t="s">
        <v>35</v>
      </c>
      <c r="D12" s="271" t="s">
        <v>36</v>
      </c>
      <c r="E12" s="260" t="s">
        <v>37</v>
      </c>
      <c r="F12" s="62"/>
      <c r="G12" s="260" t="s">
        <v>38</v>
      </c>
      <c r="H12" s="189"/>
      <c r="I12" s="333" t="s">
        <v>43</v>
      </c>
      <c r="J12" s="334"/>
      <c r="K12" s="334"/>
      <c r="L12" s="334"/>
      <c r="M12" s="334"/>
      <c r="N12" s="334"/>
      <c r="O12" s="335"/>
      <c r="P12" s="327" t="s">
        <v>44</v>
      </c>
      <c r="Q12" s="308" t="s">
        <v>45</v>
      </c>
      <c r="R12" s="310" t="s">
        <v>2</v>
      </c>
    </row>
    <row r="13" spans="1:18" ht="18" customHeight="1">
      <c r="A13" s="272"/>
      <c r="B13" s="272"/>
      <c r="C13" s="261"/>
      <c r="D13" s="272"/>
      <c r="E13" s="324"/>
      <c r="F13" s="64" t="s">
        <v>39</v>
      </c>
      <c r="G13" s="261"/>
      <c r="H13" s="205" t="s">
        <v>40</v>
      </c>
      <c r="I13" s="101">
        <v>1</v>
      </c>
      <c r="J13" s="99">
        <v>2</v>
      </c>
      <c r="K13" s="99">
        <v>3</v>
      </c>
      <c r="L13" s="99">
        <v>4</v>
      </c>
      <c r="M13" s="99">
        <v>5</v>
      </c>
      <c r="N13" s="253">
        <v>6</v>
      </c>
      <c r="O13" s="77" t="s">
        <v>46</v>
      </c>
      <c r="P13" s="328"/>
      <c r="Q13" s="309"/>
      <c r="R13" s="311"/>
    </row>
    <row r="14" spans="1:18" ht="18" customHeight="1" thickBot="1">
      <c r="A14" s="273"/>
      <c r="B14" s="273"/>
      <c r="C14" s="262"/>
      <c r="D14" s="273"/>
      <c r="E14" s="325"/>
      <c r="F14" s="66"/>
      <c r="G14" s="262"/>
      <c r="H14" s="201"/>
      <c r="I14" s="251" t="s">
        <v>58</v>
      </c>
      <c r="J14" s="252" t="s">
        <v>58</v>
      </c>
      <c r="K14" s="252" t="s">
        <v>176</v>
      </c>
      <c r="L14" s="252" t="s">
        <v>61</v>
      </c>
      <c r="M14" s="252" t="s">
        <v>71</v>
      </c>
      <c r="N14" s="254" t="s">
        <v>176</v>
      </c>
      <c r="O14" s="94" t="s">
        <v>48</v>
      </c>
      <c r="P14" s="71" t="s">
        <v>48</v>
      </c>
      <c r="Q14" s="309"/>
      <c r="R14" s="312"/>
    </row>
    <row r="15" spans="1:18" ht="18" customHeight="1">
      <c r="A15" s="57">
        <v>1</v>
      </c>
      <c r="B15" s="57"/>
      <c r="C15" s="29"/>
      <c r="D15" s="29"/>
      <c r="E15" s="72"/>
      <c r="F15" s="29"/>
      <c r="G15" s="73"/>
      <c r="H15" s="73"/>
      <c r="I15" s="74"/>
      <c r="J15" s="248"/>
      <c r="K15" s="248"/>
      <c r="L15" s="248"/>
      <c r="M15" s="75"/>
      <c r="N15" s="76"/>
      <c r="O15" s="77">
        <f>I15+M15+N15+J15+K15+L15</f>
        <v>0</v>
      </c>
      <c r="P15" s="243">
        <v>0</v>
      </c>
      <c r="Q15" s="79">
        <f>P15+O15</f>
        <v>0</v>
      </c>
      <c r="R15" s="80"/>
    </row>
    <row r="16" spans="1:18" ht="18" customHeight="1">
      <c r="A16" s="58">
        <v>2</v>
      </c>
      <c r="B16" s="58"/>
      <c r="C16" s="9"/>
      <c r="D16" s="9"/>
      <c r="E16" s="81"/>
      <c r="F16" s="9"/>
      <c r="G16" s="11"/>
      <c r="H16" s="11"/>
      <c r="I16" s="82"/>
      <c r="J16" s="249"/>
      <c r="K16" s="249"/>
      <c r="L16" s="249"/>
      <c r="M16" s="83"/>
      <c r="N16" s="84"/>
      <c r="O16" s="85">
        <f t="shared" ref="O16:O24" si="0">I16+M16+N16+J16+K16+L16</f>
        <v>0</v>
      </c>
      <c r="P16" s="244">
        <v>0</v>
      </c>
      <c r="Q16" s="88">
        <f t="shared" ref="Q16:Q24" si="1">P16+O16</f>
        <v>0</v>
      </c>
      <c r="R16" s="89"/>
    </row>
    <row r="17" spans="1:18" ht="18" customHeight="1">
      <c r="A17" s="58">
        <v>3</v>
      </c>
      <c r="B17" s="58"/>
      <c r="C17" s="9"/>
      <c r="D17" s="9"/>
      <c r="E17" s="81"/>
      <c r="F17" s="9"/>
      <c r="G17" s="11"/>
      <c r="H17" s="11"/>
      <c r="I17" s="82"/>
      <c r="J17" s="249"/>
      <c r="K17" s="249"/>
      <c r="L17" s="249"/>
      <c r="M17" s="83"/>
      <c r="N17" s="84"/>
      <c r="O17" s="85">
        <f t="shared" si="0"/>
        <v>0</v>
      </c>
      <c r="P17" s="244">
        <v>0</v>
      </c>
      <c r="Q17" s="88">
        <f t="shared" si="1"/>
        <v>0</v>
      </c>
      <c r="R17" s="89"/>
    </row>
    <row r="18" spans="1:18" ht="18" customHeight="1">
      <c r="A18" s="58">
        <v>4</v>
      </c>
      <c r="B18" s="58"/>
      <c r="C18" s="9"/>
      <c r="D18" s="9"/>
      <c r="E18" s="81"/>
      <c r="F18" s="9"/>
      <c r="G18" s="11"/>
      <c r="H18" s="11"/>
      <c r="I18" s="82"/>
      <c r="J18" s="249"/>
      <c r="K18" s="249"/>
      <c r="L18" s="249"/>
      <c r="M18" s="83"/>
      <c r="N18" s="84"/>
      <c r="O18" s="85">
        <f t="shared" si="0"/>
        <v>0</v>
      </c>
      <c r="P18" s="244">
        <v>0</v>
      </c>
      <c r="Q18" s="88">
        <f t="shared" si="1"/>
        <v>0</v>
      </c>
      <c r="R18" s="89"/>
    </row>
    <row r="19" spans="1:18" ht="18" customHeight="1">
      <c r="A19" s="58">
        <v>5</v>
      </c>
      <c r="B19" s="58"/>
      <c r="C19" s="9"/>
      <c r="D19" s="9"/>
      <c r="E19" s="81"/>
      <c r="F19" s="9"/>
      <c r="G19" s="11"/>
      <c r="H19" s="11"/>
      <c r="I19" s="82"/>
      <c r="J19" s="249"/>
      <c r="K19" s="249"/>
      <c r="L19" s="249"/>
      <c r="M19" s="83"/>
      <c r="N19" s="84"/>
      <c r="O19" s="85">
        <f t="shared" si="0"/>
        <v>0</v>
      </c>
      <c r="P19" s="244">
        <v>0</v>
      </c>
      <c r="Q19" s="88">
        <f t="shared" si="1"/>
        <v>0</v>
      </c>
      <c r="R19" s="89"/>
    </row>
    <row r="20" spans="1:18" ht="18" customHeight="1">
      <c r="A20" s="58">
        <v>6</v>
      </c>
      <c r="B20" s="58"/>
      <c r="C20" s="9"/>
      <c r="D20" s="9"/>
      <c r="E20" s="81"/>
      <c r="F20" s="9"/>
      <c r="G20" s="11"/>
      <c r="H20" s="11"/>
      <c r="I20" s="82"/>
      <c r="J20" s="249"/>
      <c r="K20" s="249"/>
      <c r="L20" s="249"/>
      <c r="M20" s="83"/>
      <c r="N20" s="84"/>
      <c r="O20" s="85">
        <f t="shared" si="0"/>
        <v>0</v>
      </c>
      <c r="P20" s="244">
        <v>0</v>
      </c>
      <c r="Q20" s="88">
        <f t="shared" si="1"/>
        <v>0</v>
      </c>
      <c r="R20" s="89"/>
    </row>
    <row r="21" spans="1:18" ht="18" customHeight="1">
      <c r="A21" s="58">
        <v>7</v>
      </c>
      <c r="B21" s="58"/>
      <c r="C21" s="9"/>
      <c r="D21" s="9"/>
      <c r="E21" s="81"/>
      <c r="F21" s="9"/>
      <c r="G21" s="11"/>
      <c r="H21" s="11"/>
      <c r="I21" s="82"/>
      <c r="J21" s="249"/>
      <c r="K21" s="249"/>
      <c r="L21" s="249"/>
      <c r="M21" s="83"/>
      <c r="N21" s="84"/>
      <c r="O21" s="85">
        <f t="shared" si="0"/>
        <v>0</v>
      </c>
      <c r="P21" s="244">
        <v>0</v>
      </c>
      <c r="Q21" s="88">
        <f t="shared" si="1"/>
        <v>0</v>
      </c>
      <c r="R21" s="89"/>
    </row>
    <row r="22" spans="1:18" ht="18" customHeight="1">
      <c r="A22" s="58">
        <v>8</v>
      </c>
      <c r="B22" s="58"/>
      <c r="C22" s="9"/>
      <c r="D22" s="9"/>
      <c r="E22" s="81"/>
      <c r="F22" s="9"/>
      <c r="G22" s="11"/>
      <c r="H22" s="11"/>
      <c r="I22" s="82"/>
      <c r="J22" s="249"/>
      <c r="K22" s="249"/>
      <c r="L22" s="249"/>
      <c r="M22" s="83"/>
      <c r="N22" s="84"/>
      <c r="O22" s="85">
        <f>I22+M22+N22+J22+K22+L22</f>
        <v>0</v>
      </c>
      <c r="P22" s="244">
        <v>0</v>
      </c>
      <c r="Q22" s="88">
        <f>P22+O22</f>
        <v>0</v>
      </c>
      <c r="R22" s="89"/>
    </row>
    <row r="23" spans="1:18" ht="18" customHeight="1">
      <c r="A23" s="58">
        <v>9</v>
      </c>
      <c r="B23" s="58"/>
      <c r="C23" s="9"/>
      <c r="D23" s="9"/>
      <c r="E23" s="81"/>
      <c r="F23" s="9"/>
      <c r="G23" s="11"/>
      <c r="H23" s="11"/>
      <c r="I23" s="82"/>
      <c r="J23" s="249"/>
      <c r="K23" s="249"/>
      <c r="L23" s="249"/>
      <c r="M23" s="83"/>
      <c r="N23" s="84"/>
      <c r="O23" s="85">
        <f t="shared" si="0"/>
        <v>0</v>
      </c>
      <c r="P23" s="244">
        <v>0</v>
      </c>
      <c r="Q23" s="88">
        <f t="shared" si="1"/>
        <v>0</v>
      </c>
      <c r="R23" s="89"/>
    </row>
    <row r="24" spans="1:18" ht="18" customHeight="1" thickBot="1">
      <c r="A24" s="59">
        <v>10</v>
      </c>
      <c r="B24" s="59"/>
      <c r="C24" s="10"/>
      <c r="D24" s="10"/>
      <c r="E24" s="90"/>
      <c r="F24" s="10"/>
      <c r="G24" s="12"/>
      <c r="H24" s="12"/>
      <c r="I24" s="91"/>
      <c r="J24" s="250"/>
      <c r="K24" s="250"/>
      <c r="L24" s="250"/>
      <c r="M24" s="92"/>
      <c r="N24" s="93"/>
      <c r="O24" s="94">
        <f t="shared" si="0"/>
        <v>0</v>
      </c>
      <c r="P24" s="245">
        <v>0</v>
      </c>
      <c r="Q24" s="97">
        <f t="shared" si="1"/>
        <v>0</v>
      </c>
      <c r="R24" s="98"/>
    </row>
    <row r="25" spans="1:18">
      <c r="C25" s="68"/>
    </row>
    <row r="26" spans="1:18">
      <c r="C26" s="68"/>
    </row>
    <row r="28" spans="1:18" ht="22.5" customHeight="1" thickBot="1">
      <c r="D28" s="69" t="s">
        <v>51</v>
      </c>
    </row>
    <row r="29" spans="1:18" ht="15.75" thickBot="1">
      <c r="D29" s="198" t="s">
        <v>53</v>
      </c>
      <c r="E29" s="330" t="s">
        <v>54</v>
      </c>
      <c r="F29" s="330"/>
      <c r="G29" s="199" t="s">
        <v>55</v>
      </c>
    </row>
    <row r="30" spans="1:18" ht="31.5" customHeight="1">
      <c r="D30" s="100">
        <v>1</v>
      </c>
      <c r="E30" s="337" t="s">
        <v>66</v>
      </c>
      <c r="F30" s="337"/>
      <c r="G30" s="200" t="s">
        <v>58</v>
      </c>
    </row>
    <row r="31" spans="1:18" ht="37.5" customHeight="1">
      <c r="D31" s="101">
        <v>2</v>
      </c>
      <c r="E31" s="319" t="s">
        <v>67</v>
      </c>
      <c r="F31" s="319"/>
      <c r="G31" s="194" t="s">
        <v>58</v>
      </c>
    </row>
    <row r="32" spans="1:18" ht="33" customHeight="1">
      <c r="D32" s="101">
        <v>3</v>
      </c>
      <c r="E32" s="319" t="s">
        <v>174</v>
      </c>
      <c r="F32" s="319"/>
      <c r="G32" s="194" t="s">
        <v>175</v>
      </c>
    </row>
    <row r="33" spans="4:7" ht="63.75" customHeight="1">
      <c r="D33" s="101">
        <v>4</v>
      </c>
      <c r="E33" s="319" t="s">
        <v>69</v>
      </c>
      <c r="F33" s="319"/>
      <c r="G33" s="194" t="s">
        <v>61</v>
      </c>
    </row>
    <row r="34" spans="4:7" ht="48.75" customHeight="1">
      <c r="D34" s="101">
        <v>5</v>
      </c>
      <c r="E34" s="319" t="s">
        <v>70</v>
      </c>
      <c r="F34" s="319"/>
      <c r="G34" s="194" t="s">
        <v>71</v>
      </c>
    </row>
    <row r="35" spans="4:7" ht="33.75" customHeight="1" thickBot="1">
      <c r="D35" s="102">
        <v>6</v>
      </c>
      <c r="E35" s="320" t="s">
        <v>72</v>
      </c>
      <c r="F35" s="320"/>
      <c r="G35" s="195" t="s">
        <v>175</v>
      </c>
    </row>
    <row r="37" spans="4:7" ht="15.75" thickBot="1">
      <c r="D37" s="69" t="s">
        <v>60</v>
      </c>
    </row>
    <row r="38" spans="4:7" ht="15.75" thickBot="1">
      <c r="D38" s="198" t="s">
        <v>53</v>
      </c>
      <c r="E38" s="330" t="s">
        <v>54</v>
      </c>
      <c r="F38" s="330"/>
      <c r="G38" s="199" t="s">
        <v>55</v>
      </c>
    </row>
    <row r="39" spans="4:7" ht="67.5" customHeight="1">
      <c r="D39" s="100">
        <v>1</v>
      </c>
      <c r="E39" s="338" t="s">
        <v>177</v>
      </c>
      <c r="F39" s="338"/>
      <c r="G39" s="200" t="s">
        <v>166</v>
      </c>
    </row>
    <row r="40" spans="4:7" ht="54.75" customHeight="1" thickBot="1">
      <c r="D40" s="102">
        <v>2</v>
      </c>
      <c r="E40" s="336" t="s">
        <v>178</v>
      </c>
      <c r="F40" s="336"/>
      <c r="G40" s="195" t="s">
        <v>166</v>
      </c>
    </row>
  </sheetData>
  <mergeCells count="23">
    <mergeCell ref="A8:O8"/>
    <mergeCell ref="A5:O5"/>
    <mergeCell ref="A6:O6"/>
    <mergeCell ref="I12:O12"/>
    <mergeCell ref="A12:A14"/>
    <mergeCell ref="B12:B14"/>
    <mergeCell ref="C12:C14"/>
    <mergeCell ref="D12:D14"/>
    <mergeCell ref="E12:E14"/>
    <mergeCell ref="G12:G14"/>
    <mergeCell ref="P12:P13"/>
    <mergeCell ref="Q12:Q14"/>
    <mergeCell ref="R12:R14"/>
    <mergeCell ref="E33:F33"/>
    <mergeCell ref="E40:F40"/>
    <mergeCell ref="E29:F29"/>
    <mergeCell ref="E30:F30"/>
    <mergeCell ref="E31:F31"/>
    <mergeCell ref="E32:F32"/>
    <mergeCell ref="E38:F38"/>
    <mergeCell ref="E39:F39"/>
    <mergeCell ref="E34:F34"/>
    <mergeCell ref="E35:F35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67"/>
  <sheetViews>
    <sheetView workbookViewId="0">
      <selection activeCell="K9" sqref="K9"/>
    </sheetView>
  </sheetViews>
  <sheetFormatPr defaultRowHeight="15"/>
  <cols>
    <col min="1" max="1" width="4.7109375" customWidth="1"/>
    <col min="2" max="2" width="26" customWidth="1"/>
    <col min="3" max="3" width="25.85546875" customWidth="1"/>
    <col min="4" max="6" width="14.28515625" customWidth="1"/>
    <col min="7" max="7" width="15" customWidth="1"/>
    <col min="8" max="8" width="11.7109375" customWidth="1"/>
    <col min="9" max="9" width="12.7109375" customWidth="1"/>
    <col min="10" max="10" width="9.42578125" customWidth="1"/>
    <col min="11" max="11" width="10" customWidth="1"/>
    <col min="12" max="12" width="9.7109375" customWidth="1"/>
    <col min="13" max="14" width="9.5703125" customWidth="1"/>
  </cols>
  <sheetData>
    <row r="1" spans="1:19">
      <c r="A1" s="68" t="s">
        <v>41</v>
      </c>
      <c r="I1" s="108" t="s">
        <v>73</v>
      </c>
    </row>
    <row r="2" spans="1:19">
      <c r="A2" s="68" t="s">
        <v>42</v>
      </c>
      <c r="I2" s="108" t="s">
        <v>6</v>
      </c>
    </row>
    <row r="3" spans="1:19">
      <c r="A3" s="68"/>
      <c r="I3" s="108" t="s">
        <v>74</v>
      </c>
    </row>
    <row r="4" spans="1:19">
      <c r="A4" s="69" t="s">
        <v>180</v>
      </c>
    </row>
    <row r="5" spans="1:19">
      <c r="A5" s="69"/>
    </row>
    <row r="6" spans="1:19" ht="18.75">
      <c r="A6" s="270" t="s">
        <v>27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70"/>
      <c r="P6" s="70"/>
    </row>
    <row r="7" spans="1:19" ht="18">
      <c r="B7" s="369" t="s">
        <v>75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109"/>
    </row>
    <row r="8" spans="1:19" ht="15" customHeight="1">
      <c r="A8" s="263" t="s">
        <v>168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70"/>
      <c r="O8" s="70"/>
      <c r="P8" s="70"/>
      <c r="Q8" s="70"/>
      <c r="R8" s="70"/>
      <c r="S8" s="70"/>
    </row>
    <row r="9" spans="1:19" ht="30.75" thickBot="1">
      <c r="B9" s="110" t="s">
        <v>76</v>
      </c>
      <c r="C9" s="111" t="s">
        <v>77</v>
      </c>
      <c r="D9" s="111"/>
      <c r="E9" s="111"/>
      <c r="F9" s="111"/>
      <c r="H9" s="112"/>
      <c r="I9" s="112"/>
      <c r="J9" s="112"/>
    </row>
    <row r="10" spans="1:19" ht="18" customHeight="1" thickBot="1">
      <c r="B10" s="113"/>
      <c r="C10" s="114"/>
      <c r="D10" s="114"/>
      <c r="E10" s="114"/>
      <c r="F10" s="114"/>
      <c r="G10" s="271" t="s">
        <v>179</v>
      </c>
      <c r="H10" s="364" t="s">
        <v>78</v>
      </c>
      <c r="I10" s="308" t="s">
        <v>45</v>
      </c>
      <c r="J10" s="366" t="s">
        <v>2</v>
      </c>
    </row>
    <row r="11" spans="1:19">
      <c r="A11" s="339" t="s">
        <v>79</v>
      </c>
      <c r="B11" s="341" t="s">
        <v>80</v>
      </c>
      <c r="C11" s="260" t="s">
        <v>37</v>
      </c>
      <c r="D11" s="260" t="s">
        <v>39</v>
      </c>
      <c r="E11" s="260" t="s">
        <v>38</v>
      </c>
      <c r="F11" s="260" t="s">
        <v>40</v>
      </c>
      <c r="G11" s="368"/>
      <c r="H11" s="365"/>
      <c r="I11" s="309"/>
      <c r="J11" s="367"/>
    </row>
    <row r="12" spans="1:19" ht="15.75" thickBot="1">
      <c r="A12" s="340"/>
      <c r="B12" s="342"/>
      <c r="C12" s="262"/>
      <c r="D12" s="262"/>
      <c r="E12" s="262"/>
      <c r="F12" s="262"/>
      <c r="G12" s="115" t="s">
        <v>48</v>
      </c>
      <c r="H12" s="116" t="s">
        <v>48</v>
      </c>
      <c r="I12" s="309"/>
      <c r="J12" s="367"/>
    </row>
    <row r="13" spans="1:19">
      <c r="A13" s="57"/>
      <c r="B13" s="29"/>
      <c r="C13" s="72"/>
      <c r="D13" s="29"/>
      <c r="E13" s="15"/>
      <c r="F13" s="29"/>
      <c r="G13" s="117">
        <v>0</v>
      </c>
      <c r="H13" s="119">
        <v>0</v>
      </c>
      <c r="I13" s="120">
        <f>G13+H13</f>
        <v>0</v>
      </c>
      <c r="J13" s="80"/>
    </row>
    <row r="14" spans="1:19">
      <c r="A14" s="58"/>
      <c r="B14" s="9"/>
      <c r="C14" s="81"/>
      <c r="D14" s="9"/>
      <c r="E14" s="81"/>
      <c r="F14" s="9"/>
      <c r="G14" s="6">
        <v>0</v>
      </c>
      <c r="H14" s="121">
        <v>0</v>
      </c>
      <c r="I14" s="122">
        <f>G14+H14</f>
        <v>0</v>
      </c>
      <c r="J14" s="89"/>
    </row>
    <row r="15" spans="1:19" ht="15.75" thickBot="1">
      <c r="A15" s="59"/>
      <c r="B15" s="10"/>
      <c r="C15" s="90"/>
      <c r="D15" s="10"/>
      <c r="E15" s="90"/>
      <c r="F15" s="10"/>
      <c r="G15" s="7">
        <v>0</v>
      </c>
      <c r="H15" s="123">
        <v>0</v>
      </c>
      <c r="I15" s="124">
        <f>G15+H15</f>
        <v>0</v>
      </c>
      <c r="J15" s="98"/>
    </row>
    <row r="16" spans="1:19">
      <c r="A16" s="12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4" ht="30.75" thickBot="1">
      <c r="B17" s="110" t="s">
        <v>76</v>
      </c>
      <c r="C17" s="111" t="s">
        <v>81</v>
      </c>
      <c r="D17" s="111"/>
      <c r="E17" s="111"/>
      <c r="F17" s="111"/>
      <c r="H17" s="112"/>
      <c r="I17" s="112"/>
      <c r="J17" s="112"/>
    </row>
    <row r="18" spans="1:14" ht="15" customHeight="1" thickBot="1">
      <c r="B18" s="113"/>
      <c r="C18" s="114"/>
      <c r="D18" s="114"/>
      <c r="E18" s="114"/>
      <c r="F18" s="114"/>
      <c r="G18" s="271" t="s">
        <v>179</v>
      </c>
      <c r="H18" s="364" t="s">
        <v>78</v>
      </c>
      <c r="I18" s="308" t="s">
        <v>45</v>
      </c>
      <c r="J18" s="366" t="s">
        <v>2</v>
      </c>
    </row>
    <row r="19" spans="1:14">
      <c r="A19" s="339" t="s">
        <v>79</v>
      </c>
      <c r="B19" s="341" t="s">
        <v>80</v>
      </c>
      <c r="C19" s="260" t="s">
        <v>37</v>
      </c>
      <c r="D19" s="260" t="s">
        <v>39</v>
      </c>
      <c r="E19" s="260" t="s">
        <v>38</v>
      </c>
      <c r="F19" s="260" t="s">
        <v>40</v>
      </c>
      <c r="G19" s="368"/>
      <c r="H19" s="365"/>
      <c r="I19" s="309"/>
      <c r="J19" s="367"/>
    </row>
    <row r="20" spans="1:14" ht="15.75" thickBot="1">
      <c r="A20" s="340"/>
      <c r="B20" s="342"/>
      <c r="C20" s="262"/>
      <c r="D20" s="262"/>
      <c r="E20" s="262"/>
      <c r="F20" s="262"/>
      <c r="G20" s="115" t="s">
        <v>48</v>
      </c>
      <c r="H20" s="126" t="s">
        <v>48</v>
      </c>
      <c r="I20" s="309"/>
      <c r="J20" s="367"/>
    </row>
    <row r="21" spans="1:14">
      <c r="A21" s="57"/>
      <c r="B21" s="29"/>
      <c r="C21" s="72"/>
      <c r="D21" s="29"/>
      <c r="E21" s="15"/>
      <c r="F21" s="29"/>
      <c r="G21" s="117">
        <v>0</v>
      </c>
      <c r="H21" s="119">
        <v>0</v>
      </c>
      <c r="I21" s="120">
        <f>G21+H21</f>
        <v>0</v>
      </c>
      <c r="J21" s="80"/>
    </row>
    <row r="22" spans="1:14">
      <c r="A22" s="58"/>
      <c r="B22" s="9"/>
      <c r="C22" s="81"/>
      <c r="D22" s="9"/>
      <c r="E22" s="81"/>
      <c r="F22" s="9"/>
      <c r="G22" s="6">
        <v>0</v>
      </c>
      <c r="H22" s="121">
        <v>0</v>
      </c>
      <c r="I22" s="122">
        <f>G22+H22</f>
        <v>0</v>
      </c>
      <c r="J22" s="89"/>
    </row>
    <row r="23" spans="1:14" ht="15.75" thickBot="1">
      <c r="A23" s="59"/>
      <c r="B23" s="10"/>
      <c r="C23" s="90"/>
      <c r="D23" s="10"/>
      <c r="E23" s="90"/>
      <c r="F23" s="10"/>
      <c r="G23" s="7">
        <v>0</v>
      </c>
      <c r="H23" s="123">
        <v>0</v>
      </c>
      <c r="I23" s="124">
        <f>G23+H23</f>
        <v>0</v>
      </c>
      <c r="J23" s="98"/>
    </row>
    <row r="24" spans="1:14">
      <c r="A24" s="12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30.75" thickBot="1">
      <c r="B25" s="110" t="s">
        <v>76</v>
      </c>
      <c r="C25" s="111" t="s">
        <v>82</v>
      </c>
      <c r="D25" s="111"/>
      <c r="E25" s="111"/>
      <c r="F25" s="111"/>
      <c r="H25" s="112"/>
      <c r="I25" s="112"/>
      <c r="J25" s="112"/>
    </row>
    <row r="26" spans="1:14" ht="17.25" customHeight="1" thickBot="1">
      <c r="B26" s="113"/>
      <c r="C26" s="114"/>
      <c r="D26" s="114"/>
      <c r="E26" s="114"/>
      <c r="F26" s="114"/>
      <c r="G26" s="271" t="s">
        <v>179</v>
      </c>
      <c r="H26" s="364" t="s">
        <v>78</v>
      </c>
      <c r="I26" s="308" t="s">
        <v>45</v>
      </c>
      <c r="J26" s="366" t="s">
        <v>2</v>
      </c>
    </row>
    <row r="27" spans="1:14">
      <c r="A27" s="339" t="s">
        <v>79</v>
      </c>
      <c r="B27" s="341" t="s">
        <v>80</v>
      </c>
      <c r="C27" s="260" t="s">
        <v>37</v>
      </c>
      <c r="D27" s="260" t="s">
        <v>39</v>
      </c>
      <c r="E27" s="260" t="s">
        <v>38</v>
      </c>
      <c r="F27" s="260" t="s">
        <v>40</v>
      </c>
      <c r="G27" s="368"/>
      <c r="H27" s="365"/>
      <c r="I27" s="309"/>
      <c r="J27" s="367"/>
    </row>
    <row r="28" spans="1:14" ht="15.75" thickBot="1">
      <c r="A28" s="340"/>
      <c r="B28" s="342"/>
      <c r="C28" s="262"/>
      <c r="D28" s="262"/>
      <c r="E28" s="262"/>
      <c r="F28" s="262"/>
      <c r="G28" s="115" t="s">
        <v>48</v>
      </c>
      <c r="H28" s="126" t="s">
        <v>48</v>
      </c>
      <c r="I28" s="309"/>
      <c r="J28" s="367"/>
    </row>
    <row r="29" spans="1:14">
      <c r="A29" s="57"/>
      <c r="B29" s="29"/>
      <c r="C29" s="72"/>
      <c r="D29" s="29"/>
      <c r="E29" s="72"/>
      <c r="F29" s="29"/>
      <c r="G29" s="30">
        <v>0</v>
      </c>
      <c r="H29" s="119">
        <v>0</v>
      </c>
      <c r="I29" s="79">
        <f>G29+H29</f>
        <v>0</v>
      </c>
      <c r="J29" s="80"/>
    </row>
    <row r="30" spans="1:14">
      <c r="A30" s="58"/>
      <c r="B30" s="9"/>
      <c r="C30" s="81"/>
      <c r="D30" s="9"/>
      <c r="E30" s="81"/>
      <c r="F30" s="9"/>
      <c r="G30" s="6">
        <v>0</v>
      </c>
      <c r="H30" s="121">
        <v>0</v>
      </c>
      <c r="I30" s="88">
        <f>G30+H30</f>
        <v>0</v>
      </c>
      <c r="J30" s="89"/>
    </row>
    <row r="31" spans="1:14" ht="15.75" thickBot="1">
      <c r="A31" s="59"/>
      <c r="B31" s="10"/>
      <c r="C31" s="90"/>
      <c r="D31" s="10"/>
      <c r="E31" s="90"/>
      <c r="F31" s="10"/>
      <c r="G31" s="7">
        <v>0</v>
      </c>
      <c r="H31" s="123">
        <v>0</v>
      </c>
      <c r="I31" s="97">
        <f>G31+H31</f>
        <v>0</v>
      </c>
      <c r="J31" s="98"/>
    </row>
    <row r="32" spans="1:14">
      <c r="A32" s="1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30.75" thickBot="1">
      <c r="B33" s="110" t="s">
        <v>76</v>
      </c>
      <c r="C33" s="111" t="s">
        <v>83</v>
      </c>
      <c r="D33" s="111"/>
      <c r="E33" s="111"/>
      <c r="F33" s="111"/>
      <c r="H33" s="112"/>
      <c r="I33" s="112"/>
      <c r="J33" s="112"/>
    </row>
    <row r="34" spans="1:14" ht="15.75" customHeight="1" thickBot="1">
      <c r="B34" s="113"/>
      <c r="C34" s="114"/>
      <c r="D34" s="114"/>
      <c r="E34" s="114"/>
      <c r="F34" s="114"/>
      <c r="G34" s="271" t="s">
        <v>179</v>
      </c>
      <c r="H34" s="364" t="s">
        <v>78</v>
      </c>
      <c r="I34" s="308" t="s">
        <v>45</v>
      </c>
      <c r="J34" s="366" t="s">
        <v>2</v>
      </c>
    </row>
    <row r="35" spans="1:14">
      <c r="A35" s="339" t="s">
        <v>79</v>
      </c>
      <c r="B35" s="341" t="s">
        <v>80</v>
      </c>
      <c r="C35" s="260" t="s">
        <v>37</v>
      </c>
      <c r="D35" s="260" t="s">
        <v>39</v>
      </c>
      <c r="E35" s="260" t="s">
        <v>38</v>
      </c>
      <c r="F35" s="260" t="s">
        <v>40</v>
      </c>
      <c r="G35" s="368"/>
      <c r="H35" s="365"/>
      <c r="I35" s="309"/>
      <c r="J35" s="367"/>
    </row>
    <row r="36" spans="1:14" ht="15.75" thickBot="1">
      <c r="A36" s="340"/>
      <c r="B36" s="342"/>
      <c r="C36" s="262"/>
      <c r="D36" s="262"/>
      <c r="E36" s="262"/>
      <c r="F36" s="262"/>
      <c r="G36" s="115" t="s">
        <v>48</v>
      </c>
      <c r="H36" s="126" t="s">
        <v>48</v>
      </c>
      <c r="I36" s="309"/>
      <c r="J36" s="367"/>
    </row>
    <row r="37" spans="1:14">
      <c r="A37" s="57"/>
      <c r="B37" s="29"/>
      <c r="C37" s="72"/>
      <c r="D37" s="29"/>
      <c r="E37" s="15"/>
      <c r="F37" s="29"/>
      <c r="G37" s="117">
        <v>0</v>
      </c>
      <c r="H37" s="119">
        <v>0</v>
      </c>
      <c r="I37" s="79">
        <f>G37+H37</f>
        <v>0</v>
      </c>
      <c r="J37" s="80"/>
    </row>
    <row r="38" spans="1:14">
      <c r="A38" s="58"/>
      <c r="B38" s="9"/>
      <c r="C38" s="81"/>
      <c r="D38" s="9"/>
      <c r="E38" s="81"/>
      <c r="F38" s="9"/>
      <c r="G38" s="6">
        <v>0</v>
      </c>
      <c r="H38" s="121">
        <v>0</v>
      </c>
      <c r="I38" s="88">
        <f>G38+H38</f>
        <v>0</v>
      </c>
      <c r="J38" s="89"/>
    </row>
    <row r="39" spans="1:14" ht="15.75" thickBot="1">
      <c r="A39" s="59"/>
      <c r="B39" s="10"/>
      <c r="C39" s="90"/>
      <c r="D39" s="10"/>
      <c r="E39" s="90"/>
      <c r="F39" s="10"/>
      <c r="G39" s="7">
        <v>0</v>
      </c>
      <c r="H39" s="123">
        <v>0</v>
      </c>
      <c r="I39" s="97">
        <f>G39+H39</f>
        <v>0</v>
      </c>
      <c r="J39" s="98"/>
    </row>
    <row r="40" spans="1:14">
      <c r="A40" s="1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125"/>
      <c r="B41" t="s">
        <v>19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3" spans="1:14" ht="15.75">
      <c r="A43" s="348" t="s">
        <v>84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</row>
    <row r="44" spans="1:14" ht="15.75" thickBot="1"/>
    <row r="45" spans="1:14" ht="15" customHeight="1">
      <c r="A45" s="339" t="s">
        <v>79</v>
      </c>
      <c r="B45" s="341" t="s">
        <v>80</v>
      </c>
      <c r="C45" s="260" t="s">
        <v>37</v>
      </c>
      <c r="D45" s="260" t="s">
        <v>39</v>
      </c>
      <c r="E45" s="260" t="s">
        <v>38</v>
      </c>
      <c r="F45" s="260" t="s">
        <v>40</v>
      </c>
      <c r="G45" s="362" t="s">
        <v>99</v>
      </c>
      <c r="H45" s="359" t="s">
        <v>85</v>
      </c>
      <c r="I45" s="360"/>
      <c r="J45" s="360"/>
      <c r="K45" s="360"/>
      <c r="L45" s="361"/>
      <c r="M45" s="60" t="s">
        <v>45</v>
      </c>
    </row>
    <row r="46" spans="1:14" ht="15.75" thickBot="1">
      <c r="A46" s="340"/>
      <c r="B46" s="349"/>
      <c r="C46" s="262"/>
      <c r="D46" s="262"/>
      <c r="E46" s="262"/>
      <c r="F46" s="262"/>
      <c r="G46" s="363"/>
      <c r="H46" s="127">
        <v>1</v>
      </c>
      <c r="I46" s="128">
        <v>2</v>
      </c>
      <c r="J46" s="128">
        <v>3</v>
      </c>
      <c r="K46" s="128">
        <v>4</v>
      </c>
      <c r="L46" s="129">
        <v>5</v>
      </c>
      <c r="M46" s="61"/>
    </row>
    <row r="47" spans="1:14">
      <c r="A47" s="57">
        <v>1</v>
      </c>
      <c r="B47" s="29"/>
      <c r="C47" s="72"/>
      <c r="D47" s="29"/>
      <c r="E47" s="72"/>
      <c r="F47" s="73"/>
      <c r="G47" s="29"/>
      <c r="H47" s="118"/>
      <c r="I47" s="130"/>
      <c r="J47" s="130"/>
      <c r="K47" s="130"/>
      <c r="L47" s="131"/>
      <c r="M47" s="132"/>
    </row>
    <row r="48" spans="1:14">
      <c r="A48" s="58">
        <v>2</v>
      </c>
      <c r="B48" s="9"/>
      <c r="C48" s="81"/>
      <c r="D48" s="9"/>
      <c r="E48" s="81"/>
      <c r="F48" s="11"/>
      <c r="G48" s="9"/>
      <c r="H48" s="86"/>
      <c r="I48" s="133"/>
      <c r="J48" s="133"/>
      <c r="K48" s="133"/>
      <c r="L48" s="134"/>
      <c r="M48" s="135"/>
    </row>
    <row r="49" spans="1:13">
      <c r="A49" s="58">
        <v>3</v>
      </c>
      <c r="B49" s="9"/>
      <c r="C49" s="81"/>
      <c r="D49" s="9"/>
      <c r="E49" s="81"/>
      <c r="F49" s="11"/>
      <c r="G49" s="9"/>
      <c r="H49" s="86"/>
      <c r="I49" s="133"/>
      <c r="J49" s="133"/>
      <c r="K49" s="133"/>
      <c r="L49" s="134"/>
      <c r="M49" s="135"/>
    </row>
    <row r="50" spans="1:13">
      <c r="A50" s="58">
        <v>4</v>
      </c>
      <c r="B50" s="9"/>
      <c r="C50" s="81"/>
      <c r="D50" s="9"/>
      <c r="E50" s="81"/>
      <c r="F50" s="11"/>
      <c r="G50" s="9"/>
      <c r="H50" s="86"/>
      <c r="I50" s="133"/>
      <c r="J50" s="133"/>
      <c r="K50" s="133"/>
      <c r="L50" s="134"/>
      <c r="M50" s="135"/>
    </row>
    <row r="51" spans="1:13">
      <c r="A51" s="58">
        <v>5</v>
      </c>
      <c r="B51" s="9"/>
      <c r="C51" s="81"/>
      <c r="D51" s="9"/>
      <c r="E51" s="81"/>
      <c r="F51" s="11"/>
      <c r="G51" s="9"/>
      <c r="H51" s="86"/>
      <c r="I51" s="133"/>
      <c r="J51" s="133"/>
      <c r="K51" s="133"/>
      <c r="L51" s="134"/>
      <c r="M51" s="135"/>
    </row>
    <row r="52" spans="1:13">
      <c r="A52" s="58">
        <v>6</v>
      </c>
      <c r="B52" s="9"/>
      <c r="C52" s="81"/>
      <c r="D52" s="9"/>
      <c r="E52" s="81"/>
      <c r="F52" s="11"/>
      <c r="G52" s="9"/>
      <c r="H52" s="86"/>
      <c r="I52" s="133"/>
      <c r="J52" s="133"/>
      <c r="K52" s="133"/>
      <c r="L52" s="134"/>
      <c r="M52" s="135"/>
    </row>
    <row r="53" spans="1:13">
      <c r="A53" s="58">
        <v>7</v>
      </c>
      <c r="B53" s="9"/>
      <c r="C53" s="81"/>
      <c r="D53" s="9"/>
      <c r="E53" s="81"/>
      <c r="F53" s="11"/>
      <c r="G53" s="9"/>
      <c r="H53" s="86"/>
      <c r="I53" s="133"/>
      <c r="J53" s="133"/>
      <c r="K53" s="133"/>
      <c r="L53" s="134"/>
      <c r="M53" s="135"/>
    </row>
    <row r="54" spans="1:13">
      <c r="A54" s="58">
        <v>8</v>
      </c>
      <c r="B54" s="9"/>
      <c r="C54" s="81"/>
      <c r="D54" s="9"/>
      <c r="E54" s="81"/>
      <c r="F54" s="11"/>
      <c r="G54" s="9"/>
      <c r="H54" s="86"/>
      <c r="I54" s="133"/>
      <c r="J54" s="133"/>
      <c r="K54" s="133"/>
      <c r="L54" s="134"/>
      <c r="M54" s="135"/>
    </row>
    <row r="55" spans="1:13">
      <c r="A55" s="58">
        <v>9</v>
      </c>
      <c r="B55" s="9"/>
      <c r="C55" s="81"/>
      <c r="D55" s="9"/>
      <c r="E55" s="81"/>
      <c r="F55" s="11"/>
      <c r="G55" s="9"/>
      <c r="H55" s="86"/>
      <c r="I55" s="133"/>
      <c r="J55" s="133"/>
      <c r="K55" s="133"/>
      <c r="L55" s="134"/>
      <c r="M55" s="135"/>
    </row>
    <row r="56" spans="1:13">
      <c r="A56" s="58">
        <v>10</v>
      </c>
      <c r="B56" s="9"/>
      <c r="C56" s="81"/>
      <c r="D56" s="9"/>
      <c r="E56" s="81"/>
      <c r="F56" s="11"/>
      <c r="G56" s="9"/>
      <c r="H56" s="86"/>
      <c r="I56" s="133"/>
      <c r="J56" s="133"/>
      <c r="K56" s="133"/>
      <c r="L56" s="134"/>
      <c r="M56" s="135"/>
    </row>
    <row r="57" spans="1:13">
      <c r="A57" s="58">
        <v>11</v>
      </c>
      <c r="B57" s="9"/>
      <c r="C57" s="81"/>
      <c r="D57" s="9"/>
      <c r="E57" s="81"/>
      <c r="F57" s="11"/>
      <c r="G57" s="9"/>
      <c r="H57" s="86"/>
      <c r="I57" s="133"/>
      <c r="J57" s="133"/>
      <c r="K57" s="133"/>
      <c r="L57" s="134"/>
      <c r="M57" s="135"/>
    </row>
    <row r="58" spans="1:13" ht="15.75" thickBot="1">
      <c r="A58" s="59">
        <v>12</v>
      </c>
      <c r="B58" s="10"/>
      <c r="C58" s="90"/>
      <c r="D58" s="10"/>
      <c r="E58" s="90"/>
      <c r="F58" s="12"/>
      <c r="G58" s="10"/>
      <c r="H58" s="95"/>
      <c r="I58" s="136"/>
      <c r="J58" s="136"/>
      <c r="K58" s="136"/>
      <c r="L58" s="137"/>
      <c r="M58" s="138"/>
    </row>
    <row r="60" spans="1:13" ht="15.75" thickBot="1">
      <c r="B60" s="139" t="s">
        <v>86</v>
      </c>
    </row>
    <row r="61" spans="1:13">
      <c r="A61" s="140">
        <v>1</v>
      </c>
      <c r="B61" s="350" t="s">
        <v>87</v>
      </c>
      <c r="C61" s="351"/>
      <c r="D61" s="141" t="s">
        <v>88</v>
      </c>
      <c r="E61" s="352">
        <v>50</v>
      </c>
      <c r="H61" t="s">
        <v>50</v>
      </c>
    </row>
    <row r="62" spans="1:13">
      <c r="A62" s="142">
        <v>2</v>
      </c>
      <c r="B62" s="355" t="s">
        <v>89</v>
      </c>
      <c r="C62" s="356"/>
      <c r="D62" s="143" t="s">
        <v>90</v>
      </c>
      <c r="E62" s="353"/>
      <c r="H62" s="68" t="s">
        <v>91</v>
      </c>
    </row>
    <row r="63" spans="1:13">
      <c r="A63" s="357">
        <v>3</v>
      </c>
      <c r="B63" s="358" t="s">
        <v>92</v>
      </c>
      <c r="C63" s="358"/>
      <c r="D63" s="143">
        <v>5</v>
      </c>
      <c r="E63" s="353"/>
    </row>
    <row r="64" spans="1:13">
      <c r="A64" s="357"/>
      <c r="B64" s="343" t="s">
        <v>93</v>
      </c>
      <c r="C64" s="343"/>
      <c r="D64" s="144">
        <v>10</v>
      </c>
      <c r="E64" s="353"/>
      <c r="H64" s="68" t="s">
        <v>94</v>
      </c>
    </row>
    <row r="65" spans="1:8">
      <c r="A65" s="145">
        <v>4</v>
      </c>
      <c r="B65" s="344" t="s">
        <v>95</v>
      </c>
      <c r="C65" s="345"/>
      <c r="D65" s="144" t="s">
        <v>96</v>
      </c>
      <c r="E65" s="353"/>
    </row>
    <row r="66" spans="1:8" ht="15.75" thickBot="1">
      <c r="A66" s="146">
        <v>5</v>
      </c>
      <c r="B66" s="346" t="s">
        <v>98</v>
      </c>
      <c r="C66" s="347"/>
      <c r="D66" s="147" t="s">
        <v>96</v>
      </c>
      <c r="E66" s="354"/>
      <c r="H66" s="68" t="s">
        <v>97</v>
      </c>
    </row>
    <row r="67" spans="1:8" ht="15.75">
      <c r="A67" s="68"/>
      <c r="B67" s="68"/>
      <c r="C67" s="68"/>
      <c r="D67" s="68"/>
      <c r="E67" s="68"/>
      <c r="F67" s="68"/>
      <c r="G67" s="148"/>
    </row>
  </sheetData>
  <mergeCells count="60">
    <mergeCell ref="J18:J20"/>
    <mergeCell ref="A6:N6"/>
    <mergeCell ref="B7:M7"/>
    <mergeCell ref="H10:H11"/>
    <mergeCell ref="I10:I12"/>
    <mergeCell ref="J10:J12"/>
    <mergeCell ref="A11:A12"/>
    <mergeCell ref="B11:B12"/>
    <mergeCell ref="C11:C12"/>
    <mergeCell ref="D11:D12"/>
    <mergeCell ref="E11:E12"/>
    <mergeCell ref="F19:F20"/>
    <mergeCell ref="F11:F12"/>
    <mergeCell ref="H18:H19"/>
    <mergeCell ref="I18:I20"/>
    <mergeCell ref="G10:G11"/>
    <mergeCell ref="G18:G19"/>
    <mergeCell ref="A19:A20"/>
    <mergeCell ref="B19:B20"/>
    <mergeCell ref="C19:C20"/>
    <mergeCell ref="D19:D20"/>
    <mergeCell ref="E19:E20"/>
    <mergeCell ref="H26:H27"/>
    <mergeCell ref="I26:I28"/>
    <mergeCell ref="J26:J28"/>
    <mergeCell ref="A27:A28"/>
    <mergeCell ref="B27:B28"/>
    <mergeCell ref="C27:C28"/>
    <mergeCell ref="D27:D28"/>
    <mergeCell ref="E27:E28"/>
    <mergeCell ref="F27:F28"/>
    <mergeCell ref="A8:M8"/>
    <mergeCell ref="B61:C61"/>
    <mergeCell ref="E61:E66"/>
    <mergeCell ref="B62:C62"/>
    <mergeCell ref="A63:A64"/>
    <mergeCell ref="B63:C63"/>
    <mergeCell ref="H45:L45"/>
    <mergeCell ref="G45:G46"/>
    <mergeCell ref="H34:H35"/>
    <mergeCell ref="I34:I36"/>
    <mergeCell ref="J34:J36"/>
    <mergeCell ref="G26:G27"/>
    <mergeCell ref="G34:G35"/>
    <mergeCell ref="C35:C36"/>
    <mergeCell ref="D35:D36"/>
    <mergeCell ref="E35:E36"/>
    <mergeCell ref="A35:A36"/>
    <mergeCell ref="B35:B36"/>
    <mergeCell ref="B64:C64"/>
    <mergeCell ref="B65:C65"/>
    <mergeCell ref="B66:C66"/>
    <mergeCell ref="A43:L43"/>
    <mergeCell ref="C45:C46"/>
    <mergeCell ref="D45:D46"/>
    <mergeCell ref="E45:E46"/>
    <mergeCell ref="F45:F46"/>
    <mergeCell ref="A45:A46"/>
    <mergeCell ref="B45:B46"/>
    <mergeCell ref="F35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ИЗЛОЖБА</vt:lpstr>
      <vt:lpstr>'7 разред '!_GoBack</vt:lpstr>
      <vt:lpstr>'5 разред '!Print_Area</vt:lpstr>
      <vt:lpstr>'6 разред'!Print_Area</vt:lpstr>
      <vt:lpstr>'7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Majilovac-Pedagog</cp:lastModifiedBy>
  <cp:lastPrinted>2020-03-01T12:30:29Z</cp:lastPrinted>
  <dcterms:created xsi:type="dcterms:W3CDTF">2017-02-27T15:23:11Z</dcterms:created>
  <dcterms:modified xsi:type="dcterms:W3CDTF">2020-03-01T12:33:34Z</dcterms:modified>
</cp:coreProperties>
</file>